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328" tabRatio="642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'10 кл.'!$B$6:$L$35</definedName>
    <definedName name="_xlnm._FilterDatabase" localSheetId="6" hidden="1">'11 кл.'!$B$6:$L$35</definedName>
    <definedName name="_xlnm._FilterDatabase" localSheetId="0" hidden="1">'5 кл. '!$B$6:$K$35</definedName>
    <definedName name="_xlnm._FilterDatabase" localSheetId="1" hidden="1">'6 кл.'!$B$6:$L$35</definedName>
    <definedName name="_xlnm._FilterDatabase" localSheetId="2" hidden="1">'7 кл.'!$B$6:$L$35</definedName>
    <definedName name="_xlnm._FilterDatabase" localSheetId="3" hidden="1">'8 кл.'!$B$6:$L$35</definedName>
    <definedName name="_xlnm._FilterDatabase" localSheetId="4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73" i="9" l="1"/>
  <c r="K73" i="9" s="1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8" i="9"/>
  <c r="K8" i="9" s="1"/>
  <c r="I7" i="9"/>
  <c r="K7" i="9" s="1"/>
  <c r="I73" i="8"/>
  <c r="K73" i="8" s="1"/>
  <c r="I72" i="8"/>
  <c r="K72" i="8" s="1"/>
  <c r="I71" i="8"/>
  <c r="K71" i="8" s="1"/>
  <c r="K70" i="8"/>
  <c r="I70" i="8"/>
  <c r="I69" i="8"/>
  <c r="K69" i="8" s="1"/>
  <c r="I68" i="8"/>
  <c r="K68" i="8" s="1"/>
  <c r="I67" i="8"/>
  <c r="K67" i="8" s="1"/>
  <c r="I66" i="8"/>
  <c r="K66" i="8" s="1"/>
  <c r="I65" i="8"/>
  <c r="K65" i="8" s="1"/>
  <c r="I64" i="8"/>
  <c r="K64" i="8" s="1"/>
  <c r="I63" i="8"/>
  <c r="K63" i="8" s="1"/>
  <c r="I62" i="8"/>
  <c r="K62" i="8" s="1"/>
  <c r="I61" i="8"/>
  <c r="K61" i="8" s="1"/>
  <c r="I60" i="8"/>
  <c r="K60" i="8" s="1"/>
  <c r="I59" i="8"/>
  <c r="K59" i="8" s="1"/>
  <c r="I58" i="8"/>
  <c r="K58" i="8" s="1"/>
  <c r="I57" i="8"/>
  <c r="K57" i="8" s="1"/>
  <c r="I56" i="8"/>
  <c r="K56" i="8" s="1"/>
  <c r="I55" i="8"/>
  <c r="K55" i="8" s="1"/>
  <c r="I54" i="8"/>
  <c r="K54" i="8" s="1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I45" i="8"/>
  <c r="K45" i="8" s="1"/>
  <c r="I44" i="8"/>
  <c r="K44" i="8" s="1"/>
  <c r="I43" i="8"/>
  <c r="K43" i="8" s="1"/>
  <c r="I42" i="8"/>
  <c r="K42" i="8" s="1"/>
  <c r="I41" i="8"/>
  <c r="K41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I34" i="8"/>
  <c r="K34" i="8" s="1"/>
  <c r="I33" i="8"/>
  <c r="K33" i="8" s="1"/>
  <c r="I32" i="8"/>
  <c r="K32" i="8" s="1"/>
  <c r="I31" i="8"/>
  <c r="K31" i="8" s="1"/>
  <c r="I30" i="8"/>
  <c r="K30" i="8" s="1"/>
  <c r="I29" i="8"/>
  <c r="K29" i="8" s="1"/>
  <c r="I28" i="8"/>
  <c r="K28" i="8" s="1"/>
  <c r="I27" i="8"/>
  <c r="K27" i="8" s="1"/>
  <c r="I26" i="8"/>
  <c r="K26" i="8" s="1"/>
  <c r="I25" i="8"/>
  <c r="K25" i="8" s="1"/>
  <c r="I24" i="8"/>
  <c r="K24" i="8" s="1"/>
  <c r="I23" i="8"/>
  <c r="K23" i="8" s="1"/>
  <c r="I9" i="8"/>
  <c r="K9" i="8" s="1"/>
  <c r="I8" i="8"/>
  <c r="K8" i="8" s="1"/>
  <c r="I7" i="8"/>
  <c r="K7" i="8" s="1"/>
  <c r="I73" i="7"/>
  <c r="K73" i="7" s="1"/>
  <c r="I72" i="7"/>
  <c r="K72" i="7" s="1"/>
  <c r="K71" i="7"/>
  <c r="I71" i="7"/>
  <c r="I70" i="7"/>
  <c r="K70" i="7" s="1"/>
  <c r="I69" i="7"/>
  <c r="K69" i="7" s="1"/>
  <c r="I68" i="7"/>
  <c r="K68" i="7" s="1"/>
  <c r="K67" i="7"/>
  <c r="I67" i="7"/>
  <c r="I66" i="7"/>
  <c r="K66" i="7" s="1"/>
  <c r="I65" i="7"/>
  <c r="K65" i="7" s="1"/>
  <c r="I64" i="7"/>
  <c r="K64" i="7" s="1"/>
  <c r="K63" i="7"/>
  <c r="I63" i="7"/>
  <c r="I62" i="7"/>
  <c r="K62" i="7" s="1"/>
  <c r="I61" i="7"/>
  <c r="K61" i="7" s="1"/>
  <c r="I60" i="7"/>
  <c r="K60" i="7" s="1"/>
  <c r="K59" i="7"/>
  <c r="I59" i="7"/>
  <c r="I58" i="7"/>
  <c r="K58" i="7" s="1"/>
  <c r="I57" i="7"/>
  <c r="K57" i="7" s="1"/>
  <c r="I56" i="7"/>
  <c r="K56" i="7" s="1"/>
  <c r="K55" i="7"/>
  <c r="I55" i="7"/>
  <c r="I54" i="7"/>
  <c r="K54" i="7" s="1"/>
  <c r="I53" i="7"/>
  <c r="K53" i="7" s="1"/>
  <c r="I52" i="7"/>
  <c r="K52" i="7" s="1"/>
  <c r="K51" i="7"/>
  <c r="I51" i="7"/>
  <c r="I50" i="7"/>
  <c r="K50" i="7" s="1"/>
  <c r="I49" i="7"/>
  <c r="K49" i="7" s="1"/>
  <c r="I48" i="7"/>
  <c r="K48" i="7" s="1"/>
  <c r="K47" i="7"/>
  <c r="I47" i="7"/>
  <c r="I46" i="7"/>
  <c r="K46" i="7" s="1"/>
  <c r="I45" i="7"/>
  <c r="K45" i="7" s="1"/>
  <c r="I44" i="7"/>
  <c r="K44" i="7" s="1"/>
  <c r="K43" i="7"/>
  <c r="I43" i="7"/>
  <c r="I42" i="7"/>
  <c r="K42" i="7" s="1"/>
  <c r="I41" i="7"/>
  <c r="K41" i="7" s="1"/>
  <c r="I40" i="7"/>
  <c r="K40" i="7" s="1"/>
  <c r="K39" i="7"/>
  <c r="I39" i="7"/>
  <c r="I38" i="7"/>
  <c r="K38" i="7" s="1"/>
  <c r="I37" i="7"/>
  <c r="K37" i="7" s="1"/>
  <c r="I36" i="7"/>
  <c r="K36" i="7" s="1"/>
  <c r="K35" i="7"/>
  <c r="I35" i="7"/>
  <c r="I34" i="7"/>
  <c r="K34" i="7" s="1"/>
  <c r="I33" i="7"/>
  <c r="K33" i="7" s="1"/>
  <c r="I32" i="7"/>
  <c r="K32" i="7" s="1"/>
  <c r="K31" i="7"/>
  <c r="I31" i="7"/>
  <c r="I30" i="7"/>
  <c r="K30" i="7" s="1"/>
  <c r="I29" i="7"/>
  <c r="K29" i="7" s="1"/>
  <c r="I28" i="7"/>
  <c r="K28" i="7" s="1"/>
  <c r="K27" i="7"/>
  <c r="I27" i="7"/>
  <c r="I26" i="7"/>
  <c r="K26" i="7" s="1"/>
  <c r="I25" i="7"/>
  <c r="K25" i="7" s="1"/>
  <c r="I24" i="7"/>
  <c r="K24" i="7" s="1"/>
  <c r="K23" i="7"/>
  <c r="I23" i="7"/>
  <c r="I22" i="7"/>
  <c r="K22" i="7" s="1"/>
  <c r="I21" i="7"/>
  <c r="K21" i="7" s="1"/>
  <c r="I20" i="7"/>
  <c r="K20" i="7" s="1"/>
  <c r="K19" i="7"/>
  <c r="I19" i="7"/>
  <c r="I18" i="7"/>
  <c r="K18" i="7" s="1"/>
  <c r="I7" i="7"/>
  <c r="K7" i="7" s="1"/>
  <c r="K73" i="6"/>
  <c r="I73" i="6"/>
  <c r="I72" i="6"/>
  <c r="K72" i="6" s="1"/>
  <c r="I71" i="6"/>
  <c r="K71" i="6" s="1"/>
  <c r="I70" i="6"/>
  <c r="K70" i="6" s="1"/>
  <c r="K69" i="6"/>
  <c r="I69" i="6"/>
  <c r="I68" i="6"/>
  <c r="K68" i="6" s="1"/>
  <c r="I67" i="6"/>
  <c r="K67" i="6" s="1"/>
  <c r="I66" i="6"/>
  <c r="K66" i="6" s="1"/>
  <c r="K65" i="6"/>
  <c r="I65" i="6"/>
  <c r="I64" i="6"/>
  <c r="K64" i="6" s="1"/>
  <c r="I63" i="6"/>
  <c r="K63" i="6" s="1"/>
  <c r="I62" i="6"/>
  <c r="K62" i="6" s="1"/>
  <c r="K61" i="6"/>
  <c r="I61" i="6"/>
  <c r="I60" i="6"/>
  <c r="K60" i="6" s="1"/>
  <c r="I59" i="6"/>
  <c r="K59" i="6" s="1"/>
  <c r="I58" i="6"/>
  <c r="K58" i="6" s="1"/>
  <c r="K57" i="6"/>
  <c r="I57" i="6"/>
  <c r="I56" i="6"/>
  <c r="K56" i="6" s="1"/>
  <c r="I55" i="6"/>
  <c r="K55" i="6" s="1"/>
  <c r="I54" i="6"/>
  <c r="K54" i="6" s="1"/>
  <c r="K53" i="6"/>
  <c r="I53" i="6"/>
  <c r="I52" i="6"/>
  <c r="K52" i="6" s="1"/>
  <c r="I51" i="6"/>
  <c r="K51" i="6" s="1"/>
  <c r="I50" i="6"/>
  <c r="K50" i="6" s="1"/>
  <c r="K49" i="6"/>
  <c r="I49" i="6"/>
  <c r="I48" i="6"/>
  <c r="K48" i="6" s="1"/>
  <c r="I47" i="6"/>
  <c r="K47" i="6" s="1"/>
  <c r="I46" i="6"/>
  <c r="K46" i="6" s="1"/>
  <c r="K45" i="6"/>
  <c r="I45" i="6"/>
  <c r="I44" i="6"/>
  <c r="K44" i="6" s="1"/>
  <c r="I43" i="6"/>
  <c r="K43" i="6" s="1"/>
  <c r="I42" i="6"/>
  <c r="K42" i="6" s="1"/>
  <c r="K41" i="6"/>
  <c r="I41" i="6"/>
  <c r="I40" i="6"/>
  <c r="K40" i="6" s="1"/>
  <c r="I39" i="6"/>
  <c r="K39" i="6" s="1"/>
  <c r="I38" i="6"/>
  <c r="K38" i="6" s="1"/>
  <c r="K37" i="6"/>
  <c r="I37" i="6"/>
  <c r="I36" i="6"/>
  <c r="K36" i="6" s="1"/>
  <c r="I35" i="6"/>
  <c r="K35" i="6" s="1"/>
  <c r="I34" i="6"/>
  <c r="K34" i="6" s="1"/>
  <c r="K33" i="6"/>
  <c r="I33" i="6"/>
  <c r="I32" i="6"/>
  <c r="K32" i="6" s="1"/>
  <c r="I31" i="6"/>
  <c r="K31" i="6" s="1"/>
  <c r="I30" i="6"/>
  <c r="K30" i="6" s="1"/>
  <c r="K29" i="6"/>
  <c r="I29" i="6"/>
  <c r="I28" i="6"/>
  <c r="K28" i="6" s="1"/>
  <c r="I27" i="6"/>
  <c r="K27" i="6" s="1"/>
  <c r="I26" i="6"/>
  <c r="K26" i="6" s="1"/>
  <c r="K25" i="6"/>
  <c r="I25" i="6"/>
  <c r="I24" i="6"/>
  <c r="K24" i="6" s="1"/>
  <c r="I23" i="6"/>
  <c r="K23" i="6" s="1"/>
  <c r="I22" i="6"/>
  <c r="K22" i="6" s="1"/>
  <c r="I8" i="6"/>
  <c r="K8" i="6" s="1"/>
  <c r="I7" i="6"/>
  <c r="K7" i="6" s="1"/>
  <c r="I73" i="5"/>
  <c r="K73" i="5" s="1"/>
  <c r="I72" i="5"/>
  <c r="K72" i="5" s="1"/>
  <c r="K71" i="5"/>
  <c r="I71" i="5"/>
  <c r="I70" i="5"/>
  <c r="K70" i="5" s="1"/>
  <c r="K69" i="5"/>
  <c r="I69" i="5"/>
  <c r="I68" i="5"/>
  <c r="K68" i="5" s="1"/>
  <c r="I67" i="5"/>
  <c r="K67" i="5" s="1"/>
  <c r="I66" i="5"/>
  <c r="K66" i="5" s="1"/>
  <c r="I65" i="5"/>
  <c r="K65" i="5" s="1"/>
  <c r="I64" i="5"/>
  <c r="K64" i="5" s="1"/>
  <c r="K63" i="5"/>
  <c r="I63" i="5"/>
  <c r="I62" i="5"/>
  <c r="K62" i="5" s="1"/>
  <c r="K61" i="5"/>
  <c r="I61" i="5"/>
  <c r="I60" i="5"/>
  <c r="K60" i="5" s="1"/>
  <c r="I59" i="5"/>
  <c r="K59" i="5" s="1"/>
  <c r="I58" i="5"/>
  <c r="K58" i="5" s="1"/>
  <c r="I57" i="5"/>
  <c r="K57" i="5" s="1"/>
  <c r="I56" i="5"/>
  <c r="K56" i="5" s="1"/>
  <c r="K55" i="5"/>
  <c r="I55" i="5"/>
  <c r="I54" i="5"/>
  <c r="K54" i="5" s="1"/>
  <c r="K53" i="5"/>
  <c r="I53" i="5"/>
  <c r="I52" i="5"/>
  <c r="K52" i="5" s="1"/>
  <c r="I51" i="5"/>
  <c r="K51" i="5" s="1"/>
  <c r="I50" i="5"/>
  <c r="K50" i="5" s="1"/>
  <c r="I49" i="5"/>
  <c r="K49" i="5" s="1"/>
  <c r="I48" i="5"/>
  <c r="K48" i="5" s="1"/>
  <c r="K47" i="5"/>
  <c r="I47" i="5"/>
  <c r="I46" i="5"/>
  <c r="K46" i="5" s="1"/>
  <c r="K45" i="5"/>
  <c r="I45" i="5"/>
  <c r="I44" i="5"/>
  <c r="K44" i="5" s="1"/>
  <c r="I43" i="5"/>
  <c r="K43" i="5" s="1"/>
  <c r="I42" i="5"/>
  <c r="K42" i="5" s="1"/>
  <c r="I41" i="5"/>
  <c r="K41" i="5" s="1"/>
  <c r="I40" i="5"/>
  <c r="K40" i="5" s="1"/>
  <c r="K39" i="5"/>
  <c r="I39" i="5"/>
  <c r="I38" i="5"/>
  <c r="K38" i="5" s="1"/>
  <c r="K37" i="5"/>
  <c r="I37" i="5"/>
  <c r="I36" i="5"/>
  <c r="K36" i="5" s="1"/>
  <c r="I35" i="5"/>
  <c r="K35" i="5" s="1"/>
  <c r="I34" i="5"/>
  <c r="K34" i="5" s="1"/>
  <c r="I33" i="5"/>
  <c r="K33" i="5" s="1"/>
  <c r="I32" i="5"/>
  <c r="K32" i="5" s="1"/>
  <c r="K31" i="5"/>
  <c r="I31" i="5"/>
  <c r="I30" i="5"/>
  <c r="K30" i="5" s="1"/>
  <c r="K29" i="5"/>
  <c r="I29" i="5"/>
  <c r="I28" i="5"/>
  <c r="K28" i="5" s="1"/>
  <c r="I27" i="5"/>
  <c r="K27" i="5" s="1"/>
  <c r="I26" i="5"/>
  <c r="K26" i="5" s="1"/>
  <c r="I25" i="5"/>
  <c r="K25" i="5" s="1"/>
  <c r="I24" i="5"/>
  <c r="K24" i="5" s="1"/>
  <c r="K23" i="5"/>
  <c r="I23" i="5"/>
  <c r="I22" i="5"/>
  <c r="K22" i="5" s="1"/>
  <c r="K21" i="5"/>
  <c r="I21" i="5"/>
  <c r="I20" i="5"/>
  <c r="K20" i="5" s="1"/>
  <c r="I10" i="5"/>
  <c r="K10" i="5" s="1"/>
  <c r="I9" i="5"/>
  <c r="K9" i="5" s="1"/>
  <c r="I8" i="5"/>
  <c r="K8" i="5" s="1"/>
  <c r="I7" i="5"/>
  <c r="K7" i="5" s="1"/>
  <c r="I73" i="3"/>
  <c r="K73" i="3" s="1"/>
  <c r="K72" i="3"/>
  <c r="I72" i="3"/>
  <c r="I71" i="3"/>
  <c r="K71" i="3" s="1"/>
  <c r="I70" i="3"/>
  <c r="K70" i="3" s="1"/>
  <c r="I69" i="3"/>
  <c r="K69" i="3" s="1"/>
  <c r="K68" i="3"/>
  <c r="I68" i="3"/>
  <c r="I67" i="3"/>
  <c r="K67" i="3" s="1"/>
  <c r="I66" i="3"/>
  <c r="K66" i="3" s="1"/>
  <c r="I65" i="3"/>
  <c r="K65" i="3" s="1"/>
  <c r="K64" i="3"/>
  <c r="I64" i="3"/>
  <c r="I63" i="3"/>
  <c r="K63" i="3" s="1"/>
  <c r="I62" i="3"/>
  <c r="K62" i="3" s="1"/>
  <c r="I61" i="3"/>
  <c r="K61" i="3" s="1"/>
  <c r="K60" i="3"/>
  <c r="I60" i="3"/>
  <c r="I59" i="3"/>
  <c r="K59" i="3" s="1"/>
  <c r="I58" i="3"/>
  <c r="K58" i="3" s="1"/>
  <c r="I57" i="3"/>
  <c r="K57" i="3" s="1"/>
  <c r="K56" i="3"/>
  <c r="I56" i="3"/>
  <c r="I55" i="3"/>
  <c r="K55" i="3" s="1"/>
  <c r="I54" i="3"/>
  <c r="K54" i="3" s="1"/>
  <c r="I53" i="3"/>
  <c r="K53" i="3" s="1"/>
  <c r="K52" i="3"/>
  <c r="I52" i="3"/>
  <c r="I51" i="3"/>
  <c r="K51" i="3" s="1"/>
  <c r="I50" i="3"/>
  <c r="K50" i="3" s="1"/>
  <c r="I49" i="3"/>
  <c r="K49" i="3" s="1"/>
  <c r="K48" i="3"/>
  <c r="I48" i="3"/>
  <c r="I47" i="3"/>
  <c r="K47" i="3" s="1"/>
  <c r="I46" i="3"/>
  <c r="K46" i="3" s="1"/>
  <c r="I45" i="3"/>
  <c r="K45" i="3" s="1"/>
  <c r="K44" i="3"/>
  <c r="I44" i="3"/>
  <c r="I43" i="3"/>
  <c r="K43" i="3" s="1"/>
  <c r="I42" i="3"/>
  <c r="K42" i="3" s="1"/>
  <c r="I41" i="3"/>
  <c r="K41" i="3" s="1"/>
  <c r="K40" i="3"/>
  <c r="I40" i="3"/>
  <c r="I39" i="3"/>
  <c r="K39" i="3" s="1"/>
  <c r="I38" i="3"/>
  <c r="K38" i="3" s="1"/>
  <c r="I37" i="3"/>
  <c r="K37" i="3" s="1"/>
  <c r="K36" i="3"/>
  <c r="I36" i="3"/>
  <c r="I35" i="3"/>
  <c r="K35" i="3" s="1"/>
  <c r="I34" i="3"/>
  <c r="K34" i="3" s="1"/>
  <c r="I33" i="3"/>
  <c r="K33" i="3" s="1"/>
  <c r="K32" i="3"/>
  <c r="I32" i="3"/>
  <c r="I31" i="3"/>
  <c r="K31" i="3" s="1"/>
  <c r="I30" i="3"/>
  <c r="K30" i="3" s="1"/>
  <c r="I29" i="3"/>
  <c r="K29" i="3" s="1"/>
  <c r="K28" i="3"/>
  <c r="I28" i="3"/>
  <c r="I27" i="3"/>
  <c r="K27" i="3" s="1"/>
  <c r="I26" i="3"/>
  <c r="K26" i="3" s="1"/>
  <c r="I25" i="3"/>
  <c r="K25" i="3" s="1"/>
  <c r="K24" i="3"/>
  <c r="I24" i="3"/>
  <c r="I23" i="3"/>
  <c r="K23" i="3" s="1"/>
  <c r="I22" i="3"/>
  <c r="K22" i="3" s="1"/>
  <c r="I21" i="3"/>
  <c r="K21" i="3" s="1"/>
  <c r="I9" i="3"/>
  <c r="K9" i="3" s="1"/>
  <c r="I8" i="3"/>
  <c r="K8" i="3" s="1"/>
  <c r="I7" i="3"/>
  <c r="K7" i="3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1" i="10"/>
  <c r="K11" i="10" s="1"/>
  <c r="I10" i="10"/>
  <c r="K10" i="10" s="1"/>
  <c r="I9" i="10"/>
  <c r="K9" i="10" s="1"/>
  <c r="I8" i="10"/>
  <c r="K8" i="10" s="1"/>
  <c r="I7" i="10"/>
  <c r="K7" i="10" s="1"/>
  <c r="I74" i="9" l="1"/>
  <c r="K74" i="9" s="1"/>
  <c r="I74" i="8"/>
  <c r="K74" i="8" s="1"/>
  <c r="I74" i="7"/>
  <c r="K74" i="7" s="1"/>
  <c r="I74" i="6"/>
  <c r="K74" i="6" s="1"/>
</calcChain>
</file>

<file path=xl/sharedStrings.xml><?xml version="1.0" encoding="utf-8"?>
<sst xmlns="http://schemas.openxmlformats.org/spreadsheetml/2006/main" count="338" uniqueCount="189">
  <si>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</si>
  <si>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</si>
  <si>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</si>
  <si>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</si>
  <si>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</si>
  <si>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</si>
  <si>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</si>
  <si>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</si>
  <si>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</si>
  <si>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</si>
  <si>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</si>
  <si>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</si>
  <si>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</si>
  <si>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</si>
  <si>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</si>
  <si>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</si>
  <si>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</si>
  <si>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</si>
  <si>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</si>
  <si>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</si>
  <si>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</si>
  <si>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</si>
  <si>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</si>
  <si>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</si>
  <si>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</si>
  <si>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</si>
  <si>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</si>
  <si>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</si>
  <si>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</si>
  <si>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</si>
  <si>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</si>
  <si>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</si>
  <si>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</si>
  <si>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</si>
  <si>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</si>
  <si>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</si>
  <si>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</si>
  <si>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</si>
  <si>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</si>
  <si>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</si>
  <si>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</si>
  <si>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</si>
  <si>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</si>
  <si>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</si>
  <si>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</si>
  <si>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</si>
  <si>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</si>
  <si>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</si>
  <si>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</si>
  <si>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</si>
  <si>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</si>
  <si>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</si>
  <si>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</si>
  <si>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</si>
  <si>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</si>
  <si>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</si>
  <si>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</si>
  <si>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</si>
  <si>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</si>
  <si>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</si>
  <si>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</si>
  <si>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</si>
  <si>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</si>
  <si>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</si>
  <si>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</si>
  <si>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</si>
  <si>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</si>
  <si>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</si>
  <si>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</si>
  <si>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</si>
  <si>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</si>
  <si>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</si>
  <si>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</si>
  <si>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</si>
  <si>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</si>
  <si>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</si>
  <si>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</si>
  <si>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</si>
  <si>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</si>
  <si>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</si>
  <si>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</si>
  <si>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</si>
  <si>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</si>
  <si>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</si>
  <si>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</si>
  <si>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</si>
  <si>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</si>
  <si>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</si>
  <si>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</si>
  <si>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</si>
  <si>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</si>
  <si>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</si>
  <si>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</si>
  <si>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</si>
  <si>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</si>
  <si>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</si>
  <si>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</si>
  <si>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</si>
  <si>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</si>
  <si>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</si>
  <si>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</si>
  <si>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</si>
  <si>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</si>
  <si>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</si>
  <si>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</si>
  <si>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</si>
  <si>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>Итоговые результаты школьного этапа всероссийской олимпиады школьников по математике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</si>
  <si>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</si>
  <si>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</si>
  <si>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</si>
  <si>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</si>
  <si>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</si>
  <si>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</si>
  <si>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</si>
  <si>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Итоговые результаты школьного этапа всероссийской олимпиады школьников по истории</t>
  </si>
  <si>
    <t>Волошанина</t>
  </si>
  <si>
    <t>Екатерина</t>
  </si>
  <si>
    <t>Петровна</t>
  </si>
  <si>
    <t>30</t>
  </si>
  <si>
    <t>Панова Екатерина Владмировна</t>
  </si>
  <si>
    <t>Малеев</t>
  </si>
  <si>
    <t>Кирилл</t>
  </si>
  <si>
    <t>Сергеевич</t>
  </si>
  <si>
    <t>56</t>
  </si>
  <si>
    <t>Малярова</t>
  </si>
  <si>
    <t>Ульяньяна</t>
  </si>
  <si>
    <t>Михайловна</t>
  </si>
  <si>
    <t>40</t>
  </si>
  <si>
    <t xml:space="preserve">Матчишина </t>
  </si>
  <si>
    <t>Милана</t>
  </si>
  <si>
    <t>Владимровна</t>
  </si>
  <si>
    <t>39</t>
  </si>
  <si>
    <t>Пошейко</t>
  </si>
  <si>
    <t>Иван</t>
  </si>
  <si>
    <t>Янисович</t>
  </si>
  <si>
    <t>35</t>
  </si>
  <si>
    <t>Иванова</t>
  </si>
  <si>
    <t>Софья</t>
  </si>
  <si>
    <t>Сергеевна</t>
  </si>
  <si>
    <t>19</t>
  </si>
  <si>
    <t>Панова Екатерина Владимировна</t>
  </si>
  <si>
    <t xml:space="preserve">Кривов </t>
  </si>
  <si>
    <t>Дмитрий</t>
  </si>
  <si>
    <t>Денисович</t>
  </si>
  <si>
    <t>11</t>
  </si>
  <si>
    <t>Балуев</t>
  </si>
  <si>
    <t>Евгеньевич</t>
  </si>
  <si>
    <t>15</t>
  </si>
  <si>
    <t xml:space="preserve">Борисова </t>
  </si>
  <si>
    <t>Алёна</t>
  </si>
  <si>
    <t>Юрьевна</t>
  </si>
  <si>
    <t>24</t>
  </si>
  <si>
    <t>Арьефьева</t>
  </si>
  <si>
    <t>Ксения</t>
  </si>
  <si>
    <t>Александровна</t>
  </si>
  <si>
    <t>37</t>
  </si>
  <si>
    <t>Лягина</t>
  </si>
  <si>
    <t>Анна</t>
  </si>
  <si>
    <t>Дмитриевна</t>
  </si>
  <si>
    <t>36</t>
  </si>
  <si>
    <t>Заверюха Ольга Владимировна</t>
  </si>
  <si>
    <t>Батурина</t>
  </si>
  <si>
    <t>Геннадьевна</t>
  </si>
  <si>
    <t>Запольский</t>
  </si>
  <si>
    <t xml:space="preserve">Захар </t>
  </si>
  <si>
    <t>Русланович</t>
  </si>
  <si>
    <t>33</t>
  </si>
  <si>
    <t>Ниткина</t>
  </si>
  <si>
    <t>София</t>
  </si>
  <si>
    <t>45</t>
  </si>
  <si>
    <t>Мусихина</t>
  </si>
  <si>
    <t>Валентина</t>
  </si>
  <si>
    <t>Лаврентьев</t>
  </si>
  <si>
    <t>Павел</t>
  </si>
  <si>
    <t>Олегович</t>
  </si>
  <si>
    <t>Лопушенко</t>
  </si>
  <si>
    <t>Виктор</t>
  </si>
  <si>
    <t>Леонидович</t>
  </si>
  <si>
    <t>Чурилов</t>
  </si>
  <si>
    <t>Константин</t>
  </si>
  <si>
    <t>Александрович</t>
  </si>
  <si>
    <t>Кобякова</t>
  </si>
  <si>
    <t>Мария</t>
  </si>
  <si>
    <t>Павловна</t>
  </si>
  <si>
    <t>Волошанин</t>
  </si>
  <si>
    <t>Петрович</t>
  </si>
  <si>
    <t>34</t>
  </si>
  <si>
    <t>26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</si>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</sst>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NumberFormat="1" applyFont="1" applyFill="1" applyBorder="1" applyAlignment="1" applyProtection="1"/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9.88671875" style="14" customWidth="1"/>
    <col min="7" max="7" width="9.6640625" style="15" customWidth="1"/>
    <col min="8" max="8" width="9.6640625" style="16" customWidth="1"/>
    <col min="9" max="9" width="11.5546875" style="15" customWidth="1"/>
    <col min="10" max="10" width="9.6640625" style="16" customWidth="1"/>
    <col min="11" max="11" width="11.6640625" style="17" customWidth="1"/>
    <col min="12" max="13" width="28.886718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5"/>
      <c r="H1" s="16"/>
      <c r="I1" s="41"/>
      <c r="J1" s="41"/>
      <c r="K1" s="41" t="s">
        <v>107</v>
      </c>
    </row>
    <row r="2" spans="1:13" s="10" customFormat="1" ht="16.5" customHeight="1" x14ac:dyDescent="0.25">
      <c r="A2" s="49" t="s">
        <v>114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s="10" customFormat="1" ht="16.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115</v>
      </c>
      <c r="C7" s="42" t="s">
        <v>116</v>
      </c>
      <c r="D7" s="23" t="s">
        <v>117</v>
      </c>
      <c r="E7" s="18" t="s">
        <v>10</v>
      </c>
      <c r="F7" s="23" t="s">
        <v>13</v>
      </c>
      <c r="G7" s="23" t="s">
        <v>118</v>
      </c>
      <c r="H7" s="26"/>
      <c r="I7" s="30">
        <f t="shared" ref="I7:I70" si="0">G7+H7</f>
        <v>30</v>
      </c>
      <c r="J7" s="26">
        <v>100</v>
      </c>
      <c r="K7" s="48">
        <f t="shared" ref="K7:K70" si="1">I7/J7</f>
        <v>0.3</v>
      </c>
      <c r="L7" s="23" t="s">
        <v>119</v>
      </c>
      <c r="M7" s="23"/>
    </row>
    <row r="8" spans="1:13" s="35" customFormat="1" ht="17.25" customHeight="1" x14ac:dyDescent="0.3">
      <c r="A8" s="20"/>
      <c r="B8" s="27" t="s">
        <v>120</v>
      </c>
      <c r="C8" s="28" t="s">
        <v>121</v>
      </c>
      <c r="D8" s="28" t="s">
        <v>122</v>
      </c>
      <c r="E8" s="18" t="s">
        <v>9</v>
      </c>
      <c r="F8" s="23" t="s">
        <v>13</v>
      </c>
      <c r="G8" s="23" t="s">
        <v>123</v>
      </c>
      <c r="H8" s="26"/>
      <c r="I8" s="30">
        <f t="shared" si="0"/>
        <v>56</v>
      </c>
      <c r="J8" s="26">
        <v>100</v>
      </c>
      <c r="K8" s="48">
        <f t="shared" si="1"/>
        <v>0.56000000000000005</v>
      </c>
      <c r="L8" s="23" t="s">
        <v>119</v>
      </c>
      <c r="M8" s="23"/>
    </row>
    <row r="9" spans="1:13" s="35" customFormat="1" ht="17.25" customHeight="1" x14ac:dyDescent="0.3">
      <c r="A9" s="20"/>
      <c r="B9" s="26" t="s">
        <v>124</v>
      </c>
      <c r="C9" s="26" t="s">
        <v>125</v>
      </c>
      <c r="D9" s="26" t="s">
        <v>126</v>
      </c>
      <c r="E9" s="18" t="s">
        <v>10</v>
      </c>
      <c r="F9" s="23" t="s">
        <v>13</v>
      </c>
      <c r="G9" s="23" t="s">
        <v>127</v>
      </c>
      <c r="H9" s="26"/>
      <c r="I9" s="30">
        <f t="shared" si="0"/>
        <v>40</v>
      </c>
      <c r="J9" s="26">
        <v>100</v>
      </c>
      <c r="K9" s="48">
        <f t="shared" si="1"/>
        <v>0.4</v>
      </c>
      <c r="L9" s="23" t="s">
        <v>119</v>
      </c>
      <c r="M9" s="23"/>
    </row>
    <row r="10" spans="1:13" s="35" customFormat="1" ht="17.25" customHeight="1" x14ac:dyDescent="0.3">
      <c r="A10" s="20"/>
      <c r="B10" s="21" t="s">
        <v>128</v>
      </c>
      <c r="C10" s="21" t="s">
        <v>129</v>
      </c>
      <c r="D10" s="21" t="s">
        <v>130</v>
      </c>
      <c r="E10" s="18" t="s">
        <v>10</v>
      </c>
      <c r="F10" s="23" t="s">
        <v>13</v>
      </c>
      <c r="G10" s="23" t="s">
        <v>131</v>
      </c>
      <c r="H10" s="26"/>
      <c r="I10" s="30">
        <f t="shared" si="0"/>
        <v>39</v>
      </c>
      <c r="J10" s="26">
        <v>100</v>
      </c>
      <c r="K10" s="48">
        <f t="shared" si="1"/>
        <v>0.39</v>
      </c>
      <c r="L10" s="23" t="s">
        <v>119</v>
      </c>
      <c r="M10" s="23"/>
    </row>
    <row r="11" spans="1:13" s="35" customFormat="1" ht="17.25" customHeight="1" x14ac:dyDescent="0.3">
      <c r="A11" s="20"/>
      <c r="B11" s="21" t="s">
        <v>132</v>
      </c>
      <c r="C11" s="21" t="s">
        <v>133</v>
      </c>
      <c r="D11" s="21" t="s">
        <v>134</v>
      </c>
      <c r="E11" s="18" t="s">
        <v>9</v>
      </c>
      <c r="F11" s="23" t="s">
        <v>13</v>
      </c>
      <c r="G11" s="23" t="s">
        <v>135</v>
      </c>
      <c r="H11" s="26"/>
      <c r="I11" s="30">
        <f t="shared" si="0"/>
        <v>35</v>
      </c>
      <c r="J11" s="26">
        <v>100</v>
      </c>
      <c r="K11" s="48">
        <f t="shared" si="1"/>
        <v>0.35</v>
      </c>
      <c r="L11" s="23" t="s">
        <v>119</v>
      </c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/>
      <c r="J12" s="26"/>
      <c r="K12" s="48"/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/>
      <c r="J13" s="26"/>
      <c r="K13" s="48"/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/>
      <c r="J14" s="26"/>
      <c r="K14" s="48"/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/>
      <c r="J15" s="26"/>
      <c r="K15" s="48"/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/>
      <c r="J16" s="26"/>
      <c r="K16" s="48"/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/>
      <c r="J17" s="26"/>
      <c r="K17" s="48"/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/>
      <c r="J18" s="26"/>
      <c r="K18" s="48"/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7"/>
      <c r="H74" s="38"/>
      <c r="I74" s="37"/>
      <c r="J74" s="38"/>
      <c r="K74" s="39"/>
    </row>
    <row r="75" spans="1:13" s="35" customFormat="1" ht="17.25" customHeight="1" x14ac:dyDescent="0.3">
      <c r="B75" s="36"/>
      <c r="C75" s="36"/>
      <c r="D75" s="36"/>
      <c r="E75" s="36"/>
      <c r="F75" s="36"/>
      <c r="G75" s="37"/>
      <c r="H75" s="38"/>
      <c r="I75" s="37"/>
      <c r="J75" s="38"/>
      <c r="K75" s="39"/>
    </row>
    <row r="76" spans="1:13" s="35" customFormat="1" ht="15.6" x14ac:dyDescent="0.3">
      <c r="B76" s="36"/>
      <c r="C76" s="36"/>
      <c r="D76" s="36"/>
      <c r="E76" s="36"/>
      <c r="F76" s="36"/>
      <c r="G76" s="37"/>
      <c r="H76" s="38"/>
      <c r="I76" s="37"/>
      <c r="J76" s="38"/>
      <c r="K76" s="39"/>
    </row>
  </sheetData>
  <sheetProtection formatCells="0" formatColumns="0" formatRows="0" sort="0"/>
  <autoFilter ref="B6:K35"/>
  <mergeCells count="1">
    <mergeCell ref="A2:K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3" width="9.1093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108</v>
      </c>
    </row>
    <row r="2" spans="1:13" s="10" customFormat="1" ht="16.5" customHeigh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161</v>
      </c>
      <c r="C7" s="42" t="s">
        <v>149</v>
      </c>
      <c r="D7" s="23" t="s">
        <v>162</v>
      </c>
      <c r="E7" s="18" t="s">
        <v>10</v>
      </c>
      <c r="F7" s="23" t="s">
        <v>13</v>
      </c>
      <c r="G7" s="23" t="s">
        <v>127</v>
      </c>
      <c r="H7" s="26"/>
      <c r="I7" s="30">
        <f t="shared" ref="I7:I70" si="0">G7+H7</f>
        <v>40</v>
      </c>
      <c r="J7" s="26">
        <v>100</v>
      </c>
      <c r="K7" s="48">
        <f t="shared" ref="K7:K70" si="1">I7/J7</f>
        <v>0.4</v>
      </c>
      <c r="L7" s="23" t="s">
        <v>119</v>
      </c>
      <c r="M7" s="23"/>
    </row>
    <row r="8" spans="1:13" s="35" customFormat="1" ht="17.25" customHeight="1" x14ac:dyDescent="0.3">
      <c r="A8" s="20"/>
      <c r="B8" s="27" t="s">
        <v>163</v>
      </c>
      <c r="C8" s="28" t="s">
        <v>164</v>
      </c>
      <c r="D8" s="28" t="s">
        <v>165</v>
      </c>
      <c r="E8" s="18" t="s">
        <v>9</v>
      </c>
      <c r="F8" s="23" t="s">
        <v>13</v>
      </c>
      <c r="G8" s="23" t="s">
        <v>166</v>
      </c>
      <c r="H8" s="26"/>
      <c r="I8" s="30">
        <f t="shared" si="0"/>
        <v>33</v>
      </c>
      <c r="J8" s="26">
        <v>100</v>
      </c>
      <c r="K8" s="48">
        <f t="shared" si="1"/>
        <v>0.33</v>
      </c>
      <c r="L8" s="23" t="s">
        <v>119</v>
      </c>
      <c r="M8" s="23"/>
    </row>
    <row r="9" spans="1:13" s="35" customFormat="1" ht="17.25" customHeight="1" x14ac:dyDescent="0.3">
      <c r="A9" s="20"/>
      <c r="B9" s="26" t="s">
        <v>167</v>
      </c>
      <c r="C9" s="26" t="s">
        <v>168</v>
      </c>
      <c r="D9" s="26" t="s">
        <v>138</v>
      </c>
      <c r="E9" s="18" t="s">
        <v>10</v>
      </c>
      <c r="F9" s="23" t="s">
        <v>13</v>
      </c>
      <c r="G9" s="23" t="s">
        <v>169</v>
      </c>
      <c r="H9" s="26"/>
      <c r="I9" s="30">
        <f t="shared" si="0"/>
        <v>45</v>
      </c>
      <c r="J9" s="26">
        <v>100</v>
      </c>
      <c r="K9" s="48">
        <f t="shared" si="1"/>
        <v>0.45</v>
      </c>
      <c r="L9" s="23" t="s">
        <v>119</v>
      </c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/>
      <c r="J10" s="26"/>
      <c r="K10" s="48"/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/>
      <c r="J11" s="26"/>
      <c r="K11" s="48"/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/>
      <c r="J12" s="26"/>
      <c r="K12" s="48"/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/>
      <c r="J13" s="26"/>
      <c r="K13" s="48"/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/>
      <c r="J14" s="26"/>
      <c r="K14" s="48"/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/>
      <c r="J15" s="26"/>
      <c r="K15" s="48"/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/>
      <c r="J16" s="26"/>
      <c r="K16" s="48"/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/>
      <c r="J17" s="26"/>
      <c r="K17" s="48"/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/>
      <c r="J18" s="26"/>
      <c r="K18" s="48"/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/>
      <c r="J19" s="26"/>
      <c r="K19" s="48"/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/>
      <c r="J20" s="26"/>
      <c r="K20" s="48"/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phoneticPr fontId="18" type="noConversion"/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3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10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7.10937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1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109</v>
      </c>
    </row>
    <row r="2" spans="1:13" s="10" customFormat="1" ht="16.5" customHeigh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136</v>
      </c>
      <c r="C7" s="42" t="s">
        <v>137</v>
      </c>
      <c r="D7" s="23" t="s">
        <v>138</v>
      </c>
      <c r="E7" s="18" t="s">
        <v>10</v>
      </c>
      <c r="F7" s="23" t="s">
        <v>13</v>
      </c>
      <c r="G7" s="23" t="s">
        <v>139</v>
      </c>
      <c r="H7" s="26"/>
      <c r="I7" s="30">
        <f t="shared" ref="I7:I70" si="0">G7+H7</f>
        <v>19</v>
      </c>
      <c r="J7" s="26">
        <v>100</v>
      </c>
      <c r="K7" s="48">
        <f t="shared" ref="K7:K70" si="1">I7/J7</f>
        <v>0.19</v>
      </c>
      <c r="L7" s="23" t="s">
        <v>140</v>
      </c>
      <c r="M7" s="23"/>
    </row>
    <row r="8" spans="1:13" s="35" customFormat="1" ht="17.25" customHeight="1" x14ac:dyDescent="0.3">
      <c r="A8" s="20"/>
      <c r="B8" s="27" t="s">
        <v>141</v>
      </c>
      <c r="C8" s="28" t="s">
        <v>142</v>
      </c>
      <c r="D8" s="28" t="s">
        <v>143</v>
      </c>
      <c r="E8" s="18" t="s">
        <v>9</v>
      </c>
      <c r="F8" s="23" t="s">
        <v>13</v>
      </c>
      <c r="G8" s="23" t="s">
        <v>144</v>
      </c>
      <c r="H8" s="26"/>
      <c r="I8" s="30">
        <f t="shared" si="0"/>
        <v>11</v>
      </c>
      <c r="J8" s="26">
        <v>100</v>
      </c>
      <c r="K8" s="48">
        <f t="shared" si="1"/>
        <v>0.11</v>
      </c>
      <c r="L8" s="23" t="s">
        <v>140</v>
      </c>
      <c r="M8" s="23"/>
    </row>
    <row r="9" spans="1:13" s="35" customFormat="1" ht="17.25" customHeight="1" x14ac:dyDescent="0.3">
      <c r="A9" s="20"/>
      <c r="B9" s="26" t="s">
        <v>145</v>
      </c>
      <c r="C9" s="26" t="s">
        <v>121</v>
      </c>
      <c r="D9" s="26" t="s">
        <v>146</v>
      </c>
      <c r="E9" s="18" t="s">
        <v>9</v>
      </c>
      <c r="F9" s="23" t="s">
        <v>13</v>
      </c>
      <c r="G9" s="23" t="s">
        <v>147</v>
      </c>
      <c r="H9" s="26"/>
      <c r="I9" s="30">
        <f t="shared" si="0"/>
        <v>15</v>
      </c>
      <c r="J9" s="26">
        <v>100</v>
      </c>
      <c r="K9" s="48">
        <f t="shared" si="1"/>
        <v>0.15</v>
      </c>
      <c r="L9" s="23" t="s">
        <v>140</v>
      </c>
      <c r="M9" s="23"/>
    </row>
    <row r="10" spans="1:13" s="35" customFormat="1" ht="17.25" customHeight="1" x14ac:dyDescent="0.3">
      <c r="A10" s="20"/>
      <c r="B10" s="21" t="s">
        <v>148</v>
      </c>
      <c r="C10" s="21" t="s">
        <v>149</v>
      </c>
      <c r="D10" s="21" t="s">
        <v>150</v>
      </c>
      <c r="E10" s="18" t="s">
        <v>10</v>
      </c>
      <c r="F10" s="23" t="s">
        <v>13</v>
      </c>
      <c r="G10" s="23" t="s">
        <v>151</v>
      </c>
      <c r="H10" s="26"/>
      <c r="I10" s="30">
        <f t="shared" si="0"/>
        <v>24</v>
      </c>
      <c r="J10" s="26">
        <v>100</v>
      </c>
      <c r="K10" s="48">
        <f t="shared" si="1"/>
        <v>0.24</v>
      </c>
      <c r="L10" s="23" t="s">
        <v>140</v>
      </c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/>
      <c r="J11" s="26"/>
      <c r="K11" s="48"/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/>
      <c r="J12" s="26"/>
      <c r="K12" s="48"/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/>
      <c r="J13" s="26"/>
      <c r="K13" s="48"/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/>
      <c r="J14" s="26"/>
      <c r="K14" s="48"/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/>
      <c r="J15" s="26"/>
      <c r="K15" s="48"/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/>
      <c r="J16" s="26"/>
      <c r="K16" s="48"/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/>
      <c r="J17" s="26"/>
      <c r="K17" s="48"/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/>
      <c r="J18" s="26"/>
      <c r="K18" s="48"/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/>
      <c r="J19" s="26"/>
      <c r="K19" s="48"/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opLeftCell="C1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9.109375" style="13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6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110</v>
      </c>
    </row>
    <row r="2" spans="1:13" s="10" customForma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152</v>
      </c>
      <c r="C7" s="42" t="s">
        <v>153</v>
      </c>
      <c r="D7" s="23" t="s">
        <v>154</v>
      </c>
      <c r="E7" s="18" t="s">
        <v>10</v>
      </c>
      <c r="F7" s="23" t="s">
        <v>13</v>
      </c>
      <c r="G7" s="23" t="s">
        <v>155</v>
      </c>
      <c r="H7" s="26"/>
      <c r="I7" s="30">
        <f t="shared" ref="I7:I70" si="0">G7+H7</f>
        <v>37</v>
      </c>
      <c r="J7" s="26">
        <v>100</v>
      </c>
      <c r="K7" s="48">
        <f t="shared" ref="K7:K70" si="1">I7/J7</f>
        <v>0.37</v>
      </c>
      <c r="L7" s="23" t="s">
        <v>160</v>
      </c>
      <c r="M7" s="23"/>
    </row>
    <row r="8" spans="1:13" s="35" customFormat="1" ht="17.25" customHeight="1" x14ac:dyDescent="0.3">
      <c r="A8" s="20"/>
      <c r="B8" s="27" t="s">
        <v>156</v>
      </c>
      <c r="C8" s="28" t="s">
        <v>157</v>
      </c>
      <c r="D8" s="28" t="s">
        <v>158</v>
      </c>
      <c r="E8" s="18" t="s">
        <v>10</v>
      </c>
      <c r="F8" s="23" t="s">
        <v>13</v>
      </c>
      <c r="G8" s="23" t="s">
        <v>159</v>
      </c>
      <c r="H8" s="26"/>
      <c r="I8" s="30">
        <f t="shared" si="0"/>
        <v>36</v>
      </c>
      <c r="J8" s="26">
        <v>100</v>
      </c>
      <c r="K8" s="48">
        <f t="shared" si="1"/>
        <v>0.36</v>
      </c>
      <c r="L8" s="23" t="s">
        <v>160</v>
      </c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/>
      <c r="J9" s="26"/>
      <c r="K9" s="48"/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/>
      <c r="J10" s="26"/>
      <c r="K10" s="48"/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/>
      <c r="J11" s="26"/>
      <c r="K11" s="48"/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/>
      <c r="J12" s="26"/>
      <c r="K12" s="48"/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/>
      <c r="J13" s="26"/>
      <c r="K13" s="48"/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/>
      <c r="J14" s="26"/>
      <c r="K14" s="48"/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/>
      <c r="J15" s="26"/>
      <c r="K15" s="48"/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/>
      <c r="J16" s="26"/>
      <c r="K16" s="48"/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/>
      <c r="J17" s="26"/>
      <c r="K17" s="48"/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/>
      <c r="J18" s="26"/>
      <c r="K18" s="48"/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/>
      <c r="J19" s="26"/>
      <c r="K19" s="48"/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/>
      <c r="J20" s="26"/>
      <c r="K20" s="48"/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/>
      <c r="J21" s="26"/>
      <c r="K21" s="48"/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>G74+H74</f>
        <v>0</v>
      </c>
      <c r="J74" s="26"/>
      <c r="K74" s="34" t="e">
        <f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D13" sqref="D13"/>
    </sheetView>
  </sheetViews>
  <sheetFormatPr defaultColWidth="9.109375" defaultRowHeight="13.2" x14ac:dyDescent="0.25"/>
  <cols>
    <col min="1" max="1" width="4.332031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111</v>
      </c>
    </row>
    <row r="2" spans="1:13" s="10" customFormat="1" ht="16.5" customHeigh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170</v>
      </c>
      <c r="C7" s="42" t="s">
        <v>171</v>
      </c>
      <c r="D7" s="23" t="s">
        <v>138</v>
      </c>
      <c r="E7" s="18" t="s">
        <v>10</v>
      </c>
      <c r="F7" s="23" t="s">
        <v>13</v>
      </c>
      <c r="G7" s="23" t="s">
        <v>139</v>
      </c>
      <c r="H7" s="26"/>
      <c r="I7" s="30">
        <f t="shared" ref="I7:I70" si="0">G7+H7</f>
        <v>19</v>
      </c>
      <c r="J7" s="26">
        <v>100</v>
      </c>
      <c r="K7" s="48">
        <f t="shared" ref="K7:K70" si="1">I7/J7</f>
        <v>0.19</v>
      </c>
      <c r="L7" s="23" t="s">
        <v>140</v>
      </c>
      <c r="M7" s="23"/>
    </row>
    <row r="8" spans="1:13" s="35" customFormat="1" ht="17.25" customHeight="1" x14ac:dyDescent="0.3">
      <c r="A8" s="20"/>
      <c r="B8" s="27"/>
      <c r="C8" s="28"/>
      <c r="D8" s="28"/>
      <c r="E8" s="18"/>
      <c r="F8" s="23"/>
      <c r="G8" s="23"/>
      <c r="H8" s="26"/>
      <c r="I8" s="30"/>
      <c r="J8" s="26"/>
      <c r="K8" s="48"/>
      <c r="L8" s="22"/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/>
      <c r="J9" s="26"/>
      <c r="K9" s="48"/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/>
      <c r="J10" s="26"/>
      <c r="K10" s="48"/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/>
      <c r="J11" s="26"/>
      <c r="K11" s="48"/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/>
      <c r="J12" s="26"/>
      <c r="K12" s="48"/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/>
      <c r="J13" s="26"/>
      <c r="K13" s="48"/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/>
      <c r="J14" s="26"/>
      <c r="K14" s="48"/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/>
      <c r="J15" s="26"/>
      <c r="K15" s="48"/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/>
      <c r="J16" s="26"/>
      <c r="K16" s="48"/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/>
      <c r="J17" s="26"/>
      <c r="K17" s="48"/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>G74+H74</f>
        <v>0</v>
      </c>
      <c r="J74" s="26"/>
      <c r="K74" s="34" t="e">
        <f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E15" sqref="E15"/>
    </sheetView>
  </sheetViews>
  <sheetFormatPr defaultColWidth="9.109375" defaultRowHeight="13.2" x14ac:dyDescent="0.25"/>
  <cols>
    <col min="1" max="1" width="6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0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112</v>
      </c>
    </row>
    <row r="2" spans="1:13" s="10" customFormat="1" ht="16.5" customHeigh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172</v>
      </c>
      <c r="C7" s="42" t="s">
        <v>173</v>
      </c>
      <c r="D7" s="23" t="s">
        <v>174</v>
      </c>
      <c r="E7" s="18" t="s">
        <v>9</v>
      </c>
      <c r="F7" s="23" t="s">
        <v>13</v>
      </c>
      <c r="G7" s="23" t="s">
        <v>187</v>
      </c>
      <c r="H7" s="26"/>
      <c r="I7" s="30">
        <f t="shared" ref="I7:I70" si="0">G7+H7</f>
        <v>26</v>
      </c>
      <c r="J7" s="26">
        <v>100</v>
      </c>
      <c r="K7" s="48">
        <f t="shared" ref="K7:K70" si="1">I7/J7</f>
        <v>0.26</v>
      </c>
      <c r="L7" s="23" t="s">
        <v>140</v>
      </c>
      <c r="M7" s="23"/>
    </row>
    <row r="8" spans="1:13" s="35" customFormat="1" ht="17.25" customHeight="1" x14ac:dyDescent="0.3">
      <c r="A8" s="20"/>
      <c r="B8" s="27" t="s">
        <v>175</v>
      </c>
      <c r="C8" s="28" t="s">
        <v>176</v>
      </c>
      <c r="D8" s="28" t="s">
        <v>177</v>
      </c>
      <c r="E8" s="18" t="s">
        <v>9</v>
      </c>
      <c r="F8" s="23" t="s">
        <v>13</v>
      </c>
      <c r="G8" s="23" t="s">
        <v>188</v>
      </c>
      <c r="H8" s="26"/>
      <c r="I8" s="30">
        <f t="shared" si="0"/>
        <v>16</v>
      </c>
      <c r="J8" s="26">
        <v>100</v>
      </c>
      <c r="K8" s="48">
        <f t="shared" si="1"/>
        <v>0.16</v>
      </c>
      <c r="L8" s="23" t="s">
        <v>140</v>
      </c>
      <c r="M8" s="23"/>
    </row>
    <row r="9" spans="1:13" s="35" customFormat="1" ht="17.25" customHeight="1" x14ac:dyDescent="0.3">
      <c r="A9" s="20"/>
      <c r="B9" s="26" t="s">
        <v>178</v>
      </c>
      <c r="C9" s="26" t="s">
        <v>179</v>
      </c>
      <c r="D9" s="26" t="s">
        <v>180</v>
      </c>
      <c r="E9" s="18" t="s">
        <v>9</v>
      </c>
      <c r="F9" s="23" t="s">
        <v>13</v>
      </c>
      <c r="G9" s="23" t="s">
        <v>151</v>
      </c>
      <c r="H9" s="26"/>
      <c r="I9" s="30">
        <f t="shared" si="0"/>
        <v>24</v>
      </c>
      <c r="J9" s="26">
        <v>100</v>
      </c>
      <c r="K9" s="48">
        <f t="shared" si="1"/>
        <v>0.24</v>
      </c>
      <c r="L9" s="23" t="s">
        <v>140</v>
      </c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/>
      <c r="J10" s="26"/>
      <c r="K10" s="48"/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/>
      <c r="J11" s="26"/>
      <c r="K11" s="48"/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/>
      <c r="J12" s="26"/>
      <c r="K12" s="48"/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/>
      <c r="J13" s="26"/>
      <c r="K13" s="48"/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/>
      <c r="J14" s="26"/>
      <c r="K14" s="48"/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/>
      <c r="J15" s="26"/>
      <c r="K15" s="48"/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/>
      <c r="J16" s="26"/>
      <c r="K16" s="48"/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/>
      <c r="J17" s="26"/>
      <c r="K17" s="48"/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/>
      <c r="J18" s="26"/>
      <c r="K18" s="48"/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/>
      <c r="J19" s="26"/>
      <c r="K19" s="48"/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/>
      <c r="J20" s="26"/>
      <c r="K20" s="48"/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/>
      <c r="J21" s="26"/>
      <c r="K21" s="48"/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/>
      <c r="J22" s="26"/>
      <c r="K22" s="48"/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>G74+H74</f>
        <v>0</v>
      </c>
      <c r="J74" s="26"/>
      <c r="K74" s="34" t="e">
        <f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J13" sqref="J13"/>
    </sheetView>
  </sheetViews>
  <sheetFormatPr defaultColWidth="9.109375" defaultRowHeight="13.2" x14ac:dyDescent="0.25"/>
  <cols>
    <col min="1" max="1" width="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113</v>
      </c>
    </row>
    <row r="2" spans="1:13" s="10" customForma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181</v>
      </c>
      <c r="C7" s="42" t="s">
        <v>182</v>
      </c>
      <c r="D7" s="23" t="s">
        <v>183</v>
      </c>
      <c r="E7" s="18" t="s">
        <v>10</v>
      </c>
      <c r="F7" s="23" t="s">
        <v>13</v>
      </c>
      <c r="G7" s="23" t="s">
        <v>186</v>
      </c>
      <c r="H7" s="26"/>
      <c r="I7" s="30">
        <f t="shared" ref="I7:I70" si="0">G7+H7</f>
        <v>34</v>
      </c>
      <c r="J7" s="26">
        <v>100</v>
      </c>
      <c r="K7" s="48">
        <f t="shared" ref="K7:K70" si="1">I7/J7</f>
        <v>0.34</v>
      </c>
      <c r="L7" s="23" t="s">
        <v>140</v>
      </c>
      <c r="M7" s="23"/>
    </row>
    <row r="8" spans="1:13" s="35" customFormat="1" ht="17.25" customHeight="1" x14ac:dyDescent="0.3">
      <c r="A8" s="20"/>
      <c r="B8" s="27" t="s">
        <v>184</v>
      </c>
      <c r="C8" s="28" t="s">
        <v>142</v>
      </c>
      <c r="D8" s="28" t="s">
        <v>185</v>
      </c>
      <c r="E8" s="18" t="s">
        <v>9</v>
      </c>
      <c r="F8" s="23" t="s">
        <v>13</v>
      </c>
      <c r="G8" s="23" t="s">
        <v>139</v>
      </c>
      <c r="H8" s="26"/>
      <c r="I8" s="30">
        <f t="shared" si="0"/>
        <v>19</v>
      </c>
      <c r="J8" s="26">
        <v>100</v>
      </c>
      <c r="K8" s="48">
        <f t="shared" si="1"/>
        <v>0.19</v>
      </c>
      <c r="L8" s="22" t="s">
        <v>140</v>
      </c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/>
      <c r="J9" s="26"/>
      <c r="K9" s="48"/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/>
      <c r="J10" s="26"/>
      <c r="K10" s="48"/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/>
      <c r="J11" s="26"/>
      <c r="K11" s="48"/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/>
      <c r="J12" s="26"/>
      <c r="K12" s="48"/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/>
      <c r="J13" s="26"/>
      <c r="K13" s="48"/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/>
      <c r="J14" s="26"/>
      <c r="K14" s="48"/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/>
      <c r="J15" s="26"/>
      <c r="K15" s="48"/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/>
      <c r="J16" s="26"/>
      <c r="K16" s="48"/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/>
      <c r="J17" s="26"/>
      <c r="K17" s="48"/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/>
      <c r="J18" s="26"/>
      <c r="K18" s="48"/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/>
      <c r="J19" s="26"/>
      <c r="K19" s="48"/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>G74+H74</f>
        <v>0</v>
      </c>
      <c r="J74" s="26"/>
      <c r="K74" s="34" t="e">
        <f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2024-02-05T11:04:30Z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