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22\Desktop\работа 2023-2024\ВСОШ\протоколы\"/>
    </mc:Choice>
  </mc:AlternateContent>
  <bookViews>
    <workbookView xWindow="0" yWindow="0" windowWidth="23040" windowHeight="8328" tabRatio="642" activeTab="2"/>
  </bookViews>
  <sheets>
    <sheet name="4 кл. " sheetId="11" r:id="rId1"/>
    <sheet name="5 кл. " sheetId="10" r:id="rId2"/>
    <sheet name="6 кл." sheetId="3" r:id="rId3"/>
    <sheet name="7 кл." sheetId="5" r:id="rId4"/>
    <sheet name="8 кл." sheetId="6" r:id="rId5"/>
    <sheet name="9 кл." sheetId="7" r:id="rId6"/>
    <sheet name="10 кл." sheetId="8" r:id="rId7"/>
    <sheet name="11 кл." sheetId="9" r:id="rId8"/>
    <sheet name="Лист2" sheetId="2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6" hidden="1">'10 кл.'!$B$6:$L$30</definedName>
    <definedName name="_xlnm._FilterDatabase" localSheetId="7" hidden="1">'11 кл.'!$B$6:$L$35</definedName>
    <definedName name="_xlnm._FilterDatabase" localSheetId="0" hidden="1">'4 кл. '!$B$6:$L$34</definedName>
    <definedName name="_xlnm._FilterDatabase" localSheetId="1" hidden="1">'5 кл. '!$B$6:$K$15</definedName>
    <definedName name="_xlnm._FilterDatabase" localSheetId="2" hidden="1">'6 кл.'!$B$6:$L$35</definedName>
    <definedName name="_xlnm._FilterDatabase" localSheetId="3" hidden="1">'7 кл.'!$B$6:$L$29</definedName>
    <definedName name="_xlnm._FilterDatabase" localSheetId="4" hidden="1">'8 кл.'!$B$6:$L$30</definedName>
    <definedName name="_xlnm._FilterDatabase" localSheetId="5" hidden="1">'9 кл.'!$B$6:$L$35</definedName>
    <definedName name="discipline">Лист2!$N$3:$N$24</definedName>
    <definedName name="level">Лист2!$J$4:$J$6</definedName>
    <definedName name="municipal">Лист2!$L$6:$L$65</definedName>
    <definedName name="region">Лист2!$L$4:$L$65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Лист2!$P$4:$P$6</definedName>
    <definedName name="владивосток">[1]Лист2!$L$6:$L$65</definedName>
    <definedName name="информационные">[2]Лист2!$D$4:$D$6</definedName>
    <definedName name="кредит">[1]Лист2!$F$4:$F$5</definedName>
    <definedName name="материальное">[2]Лист2!$F$4:$F$5</definedName>
    <definedName name="назаровогород">[3]Лист2!$H$4:$H$5</definedName>
    <definedName name="пп">[4]Лист2!$D$4:$D$6</definedName>
    <definedName name="р122">[4]Лист2!$F$4:$F$5</definedName>
    <definedName name="репетиторрр">[1]Лист2!$B$4:$B$10</definedName>
    <definedName name="садовод">[1]Лист2!$L$6:$L$65</definedName>
    <definedName name="сексопотолог">[3]Лист2!$F$4:$F$5</definedName>
    <definedName name="человечество">[2]Лист2!$H$4:$H$5</definedName>
  </definedNames>
  <calcPr calcId="162913"/>
</workbook>
</file>

<file path=xl/calcChain.xml><?xml version="1.0" encoding="utf-8"?>
<calcChain xmlns="http://schemas.openxmlformats.org/spreadsheetml/2006/main">
  <c r="I21" i="7" l="1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K8" i="7" s="1"/>
  <c r="I7" i="7"/>
  <c r="K7" i="7" s="1"/>
  <c r="I24" i="9"/>
  <c r="K24" i="9" s="1"/>
  <c r="I23" i="9"/>
  <c r="K23" i="9" s="1"/>
  <c r="I22" i="9"/>
  <c r="K22" i="9" s="1"/>
  <c r="I21" i="9"/>
  <c r="K21" i="9" s="1"/>
  <c r="I20" i="9"/>
  <c r="K20" i="9" s="1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K73" i="9" l="1"/>
  <c r="I73" i="9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K65" i="9"/>
  <c r="I65" i="9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K57" i="9"/>
  <c r="I57" i="9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K49" i="9"/>
  <c r="I49" i="9"/>
  <c r="I48" i="9"/>
  <c r="K48" i="9" s="1"/>
  <c r="I47" i="9"/>
  <c r="K47" i="9" s="1"/>
  <c r="I46" i="9"/>
  <c r="K46" i="9" s="1"/>
  <c r="I45" i="9"/>
  <c r="K45" i="9" s="1"/>
  <c r="I44" i="9"/>
  <c r="K44" i="9" s="1"/>
  <c r="I43" i="9"/>
  <c r="K43" i="9" s="1"/>
  <c r="I42" i="9"/>
  <c r="K42" i="9" s="1"/>
  <c r="K41" i="9"/>
  <c r="I41" i="9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K33" i="9"/>
  <c r="I33" i="9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68" i="8"/>
  <c r="K68" i="8" s="1"/>
  <c r="I67" i="8"/>
  <c r="K67" i="8" s="1"/>
  <c r="I66" i="8"/>
  <c r="K66" i="8" s="1"/>
  <c r="I65" i="8"/>
  <c r="K65" i="8" s="1"/>
  <c r="I64" i="8"/>
  <c r="K64" i="8" s="1"/>
  <c r="I63" i="8"/>
  <c r="K63" i="8" s="1"/>
  <c r="I62" i="8"/>
  <c r="K62" i="8" s="1"/>
  <c r="I61" i="8"/>
  <c r="K61" i="8" s="1"/>
  <c r="I60" i="8"/>
  <c r="K60" i="8" s="1"/>
  <c r="I59" i="8"/>
  <c r="K59" i="8" s="1"/>
  <c r="I58" i="8"/>
  <c r="K58" i="8" s="1"/>
  <c r="I57" i="8"/>
  <c r="K57" i="8" s="1"/>
  <c r="I56" i="8"/>
  <c r="K56" i="8" s="1"/>
  <c r="I55" i="8"/>
  <c r="K55" i="8" s="1"/>
  <c r="I54" i="8"/>
  <c r="K54" i="8" s="1"/>
  <c r="I53" i="8"/>
  <c r="K53" i="8" s="1"/>
  <c r="I52" i="8"/>
  <c r="K52" i="8" s="1"/>
  <c r="I51" i="8"/>
  <c r="K51" i="8" s="1"/>
  <c r="I50" i="8"/>
  <c r="K50" i="8" s="1"/>
  <c r="I49" i="8"/>
  <c r="K49" i="8" s="1"/>
  <c r="I48" i="8"/>
  <c r="K48" i="8" s="1"/>
  <c r="I47" i="8"/>
  <c r="K47" i="8" s="1"/>
  <c r="I46" i="8"/>
  <c r="K46" i="8" s="1"/>
  <c r="I45" i="8"/>
  <c r="K45" i="8" s="1"/>
  <c r="I44" i="8"/>
  <c r="K44" i="8" s="1"/>
  <c r="I43" i="8"/>
  <c r="K43" i="8" s="1"/>
  <c r="I42" i="8"/>
  <c r="K42" i="8" s="1"/>
  <c r="I41" i="8"/>
  <c r="K41" i="8" s="1"/>
  <c r="I40" i="8"/>
  <c r="K40" i="8" s="1"/>
  <c r="I39" i="8"/>
  <c r="K39" i="8" s="1"/>
  <c r="I38" i="8"/>
  <c r="K38" i="8" s="1"/>
  <c r="I37" i="8"/>
  <c r="K37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K25" i="8"/>
  <c r="I25" i="8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10" i="8"/>
  <c r="K10" i="8" s="1"/>
  <c r="I9" i="8"/>
  <c r="K9" i="8" s="1"/>
  <c r="I8" i="8"/>
  <c r="K8" i="8" s="1"/>
  <c r="I7" i="8"/>
  <c r="K7" i="8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61" i="6"/>
  <c r="K61" i="6" s="1"/>
  <c r="I60" i="6"/>
  <c r="K60" i="6" s="1"/>
  <c r="I59" i="6"/>
  <c r="K59" i="6" s="1"/>
  <c r="I58" i="6"/>
  <c r="K58" i="6" s="1"/>
  <c r="I57" i="6"/>
  <c r="K57" i="6" s="1"/>
  <c r="I56" i="6"/>
  <c r="K56" i="6" s="1"/>
  <c r="I55" i="6"/>
  <c r="K55" i="6" s="1"/>
  <c r="I54" i="6"/>
  <c r="K54" i="6" s="1"/>
  <c r="I53" i="6"/>
  <c r="K53" i="6" s="1"/>
  <c r="I52" i="6"/>
  <c r="K52" i="6" s="1"/>
  <c r="I51" i="6"/>
  <c r="K51" i="6" s="1"/>
  <c r="I50" i="6"/>
  <c r="K50" i="6" s="1"/>
  <c r="I49" i="6"/>
  <c r="K49" i="6" s="1"/>
  <c r="I48" i="6"/>
  <c r="K48" i="6" s="1"/>
  <c r="I47" i="6"/>
  <c r="K47" i="6" s="1"/>
  <c r="I46" i="6"/>
  <c r="K46" i="6" s="1"/>
  <c r="I45" i="6"/>
  <c r="K45" i="6" s="1"/>
  <c r="I44" i="6"/>
  <c r="K44" i="6" s="1"/>
  <c r="I43" i="6"/>
  <c r="K43" i="6" s="1"/>
  <c r="I42" i="6"/>
  <c r="K42" i="6" s="1"/>
  <c r="I41" i="6"/>
  <c r="K41" i="6" s="1"/>
  <c r="I40" i="6"/>
  <c r="K40" i="6" s="1"/>
  <c r="I39" i="6"/>
  <c r="K39" i="6" s="1"/>
  <c r="I38" i="6"/>
  <c r="K38" i="6" s="1"/>
  <c r="I37" i="6"/>
  <c r="K37" i="6" s="1"/>
  <c r="I36" i="6"/>
  <c r="K36" i="6" s="1"/>
  <c r="I35" i="6"/>
  <c r="K35" i="6" s="1"/>
  <c r="I34" i="6"/>
  <c r="K34" i="6" s="1"/>
  <c r="I33" i="6"/>
  <c r="K33" i="6" s="1"/>
  <c r="I32" i="6"/>
  <c r="K32" i="6" s="1"/>
  <c r="I31" i="6"/>
  <c r="K31" i="6" s="1"/>
  <c r="I30" i="6"/>
  <c r="K30" i="6" s="1"/>
  <c r="I29" i="6"/>
  <c r="K29" i="6" s="1"/>
  <c r="I28" i="6"/>
  <c r="K28" i="6" s="1"/>
  <c r="I27" i="6"/>
  <c r="K27" i="6" s="1"/>
  <c r="I26" i="6"/>
  <c r="K26" i="6" s="1"/>
  <c r="I25" i="6"/>
  <c r="K25" i="6" s="1"/>
  <c r="I24" i="6"/>
  <c r="K24" i="6" s="1"/>
  <c r="I23" i="6"/>
  <c r="K23" i="6" s="1"/>
  <c r="I22" i="6"/>
  <c r="K22" i="6" s="1"/>
  <c r="I21" i="6"/>
  <c r="K21" i="6" s="1"/>
  <c r="I20" i="6"/>
  <c r="K20" i="6" s="1"/>
  <c r="I19" i="6"/>
  <c r="K19" i="6" s="1"/>
  <c r="I18" i="6"/>
  <c r="K18" i="6" s="1"/>
  <c r="I17" i="6"/>
  <c r="K17" i="6" s="1"/>
  <c r="I16" i="6"/>
  <c r="K16" i="6" s="1"/>
  <c r="I15" i="6"/>
  <c r="K15" i="6" s="1"/>
  <c r="I14" i="6"/>
  <c r="K14" i="6" s="1"/>
  <c r="I13" i="6"/>
  <c r="K13" i="6" s="1"/>
  <c r="I12" i="6"/>
  <c r="K12" i="6" s="1"/>
  <c r="I11" i="6"/>
  <c r="K11" i="6" s="1"/>
  <c r="I10" i="6"/>
  <c r="K10" i="6" s="1"/>
  <c r="I9" i="6"/>
  <c r="K9" i="6" s="1"/>
  <c r="I8" i="6"/>
  <c r="K8" i="6" s="1"/>
  <c r="I7" i="6"/>
  <c r="K7" i="6" s="1"/>
  <c r="I62" i="5"/>
  <c r="K62" i="5" s="1"/>
  <c r="I61" i="5"/>
  <c r="K61" i="5" s="1"/>
  <c r="I60" i="5"/>
  <c r="K60" i="5" s="1"/>
  <c r="I59" i="5"/>
  <c r="K59" i="5" s="1"/>
  <c r="I58" i="5"/>
  <c r="K58" i="5" s="1"/>
  <c r="I57" i="5"/>
  <c r="K57" i="5" s="1"/>
  <c r="I56" i="5"/>
  <c r="K56" i="5" s="1"/>
  <c r="I55" i="5"/>
  <c r="K55" i="5" s="1"/>
  <c r="I54" i="5"/>
  <c r="K54" i="5" s="1"/>
  <c r="I53" i="5"/>
  <c r="K53" i="5" s="1"/>
  <c r="I52" i="5"/>
  <c r="K52" i="5" s="1"/>
  <c r="I51" i="5"/>
  <c r="K51" i="5" s="1"/>
  <c r="I50" i="5"/>
  <c r="K50" i="5" s="1"/>
  <c r="I49" i="5"/>
  <c r="K49" i="5" s="1"/>
  <c r="I48" i="5"/>
  <c r="K48" i="5" s="1"/>
  <c r="I47" i="5"/>
  <c r="K47" i="5" s="1"/>
  <c r="I46" i="5"/>
  <c r="K46" i="5" s="1"/>
  <c r="I45" i="5"/>
  <c r="K45" i="5" s="1"/>
  <c r="I44" i="5"/>
  <c r="K44" i="5" s="1"/>
  <c r="I43" i="5"/>
  <c r="K43" i="5" s="1"/>
  <c r="I42" i="5"/>
  <c r="K42" i="5" s="1"/>
  <c r="I41" i="5"/>
  <c r="K41" i="5" s="1"/>
  <c r="I40" i="5"/>
  <c r="K40" i="5" s="1"/>
  <c r="I39" i="5"/>
  <c r="K39" i="5" s="1"/>
  <c r="I38" i="5"/>
  <c r="K38" i="5" s="1"/>
  <c r="I37" i="5"/>
  <c r="K37" i="5" s="1"/>
  <c r="I36" i="5"/>
  <c r="K36" i="5" s="1"/>
  <c r="I35" i="5"/>
  <c r="K35" i="5" s="1"/>
  <c r="I34" i="5"/>
  <c r="K34" i="5" s="1"/>
  <c r="I33" i="5"/>
  <c r="K33" i="5" s="1"/>
  <c r="I32" i="5"/>
  <c r="K32" i="5" s="1"/>
  <c r="I31" i="5"/>
  <c r="K31" i="5" s="1"/>
  <c r="I30" i="5"/>
  <c r="K30" i="5" s="1"/>
  <c r="I29" i="5"/>
  <c r="K29" i="5" s="1"/>
  <c r="I28" i="5"/>
  <c r="K28" i="5" s="1"/>
  <c r="I27" i="5"/>
  <c r="K27" i="5" s="1"/>
  <c r="I26" i="5"/>
  <c r="K26" i="5" s="1"/>
  <c r="I25" i="5"/>
  <c r="K25" i="5" s="1"/>
  <c r="I24" i="5"/>
  <c r="K24" i="5" s="1"/>
  <c r="I23" i="5"/>
  <c r="K23" i="5" s="1"/>
  <c r="I22" i="5"/>
  <c r="K22" i="5" s="1"/>
  <c r="I21" i="5"/>
  <c r="K21" i="5" s="1"/>
  <c r="I20" i="5"/>
  <c r="K20" i="5" s="1"/>
  <c r="I19" i="5"/>
  <c r="K19" i="5" s="1"/>
  <c r="I18" i="5"/>
  <c r="K18" i="5" s="1"/>
  <c r="I17" i="5"/>
  <c r="K17" i="5" s="1"/>
  <c r="I16" i="5"/>
  <c r="K16" i="5" s="1"/>
  <c r="I15" i="5"/>
  <c r="K15" i="5" s="1"/>
  <c r="I14" i="5"/>
  <c r="K14" i="5" s="1"/>
  <c r="I13" i="5"/>
  <c r="K13" i="5" s="1"/>
  <c r="I12" i="5"/>
  <c r="K12" i="5" s="1"/>
  <c r="I11" i="5"/>
  <c r="K11" i="5" s="1"/>
  <c r="I10" i="5"/>
  <c r="K10" i="5" s="1"/>
  <c r="I9" i="5"/>
  <c r="K9" i="5" s="1"/>
  <c r="I8" i="5"/>
  <c r="K8" i="5" s="1"/>
  <c r="I7" i="5"/>
  <c r="K7" i="5" s="1"/>
  <c r="I73" i="3"/>
  <c r="K7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I8" i="10"/>
  <c r="K8" i="10" s="1"/>
  <c r="I7" i="10"/>
  <c r="K7" i="10" s="1"/>
  <c r="K25" i="11"/>
  <c r="K33" i="11"/>
  <c r="K41" i="11"/>
  <c r="K49" i="11"/>
  <c r="K57" i="11"/>
  <c r="K65" i="11"/>
  <c r="K73" i="11"/>
  <c r="I8" i="11"/>
  <c r="K8" i="11" s="1"/>
  <c r="I9" i="11"/>
  <c r="K9" i="11" s="1"/>
  <c r="I10" i="11"/>
  <c r="K10" i="11" s="1"/>
  <c r="I11" i="11"/>
  <c r="K11" i="11" s="1"/>
  <c r="I12" i="11"/>
  <c r="K12" i="11" s="1"/>
  <c r="I13" i="11"/>
  <c r="K13" i="11" s="1"/>
  <c r="I14" i="11"/>
  <c r="K14" i="11" s="1"/>
  <c r="I15" i="11"/>
  <c r="K15" i="11" s="1"/>
  <c r="I16" i="11"/>
  <c r="K16" i="11" s="1"/>
  <c r="I17" i="11"/>
  <c r="K17" i="11" s="1"/>
  <c r="I18" i="11"/>
  <c r="K18" i="11" s="1"/>
  <c r="I19" i="11"/>
  <c r="K19" i="11" s="1"/>
  <c r="I20" i="11"/>
  <c r="K20" i="11" s="1"/>
  <c r="I21" i="11"/>
  <c r="K21" i="11" s="1"/>
  <c r="I22" i="11"/>
  <c r="K22" i="11" s="1"/>
  <c r="I23" i="11"/>
  <c r="K23" i="11" s="1"/>
  <c r="I24" i="11"/>
  <c r="K24" i="11" s="1"/>
  <c r="I25" i="11"/>
  <c r="I26" i="11"/>
  <c r="K26" i="11" s="1"/>
  <c r="I27" i="11"/>
  <c r="K27" i="11" s="1"/>
  <c r="I28" i="11"/>
  <c r="K28" i="11" s="1"/>
  <c r="I29" i="11"/>
  <c r="K29" i="11" s="1"/>
  <c r="I30" i="11"/>
  <c r="K30" i="11" s="1"/>
  <c r="I31" i="11"/>
  <c r="K31" i="11" s="1"/>
  <c r="I32" i="11"/>
  <c r="K32" i="11" s="1"/>
  <c r="I33" i="11"/>
  <c r="I34" i="11"/>
  <c r="K34" i="11" s="1"/>
  <c r="I35" i="11"/>
  <c r="K35" i="11" s="1"/>
  <c r="I36" i="11"/>
  <c r="K36" i="11" s="1"/>
  <c r="I37" i="11"/>
  <c r="K37" i="11" s="1"/>
  <c r="I38" i="11"/>
  <c r="K38" i="11" s="1"/>
  <c r="I39" i="11"/>
  <c r="K39" i="11" s="1"/>
  <c r="I40" i="11"/>
  <c r="K40" i="11" s="1"/>
  <c r="I41" i="11"/>
  <c r="I42" i="11"/>
  <c r="K42" i="11" s="1"/>
  <c r="I43" i="11"/>
  <c r="K43" i="11" s="1"/>
  <c r="I44" i="11"/>
  <c r="K44" i="11" s="1"/>
  <c r="I45" i="11"/>
  <c r="K45" i="11" s="1"/>
  <c r="I46" i="11"/>
  <c r="K46" i="11" s="1"/>
  <c r="I47" i="11"/>
  <c r="K47" i="11" s="1"/>
  <c r="I48" i="11"/>
  <c r="K48" i="11" s="1"/>
  <c r="I49" i="11"/>
  <c r="I50" i="11"/>
  <c r="K50" i="11" s="1"/>
  <c r="I51" i="11"/>
  <c r="K51" i="11" s="1"/>
  <c r="I52" i="11"/>
  <c r="K52" i="11" s="1"/>
  <c r="I53" i="11"/>
  <c r="K53" i="11" s="1"/>
  <c r="I54" i="11"/>
  <c r="K54" i="11" s="1"/>
  <c r="I55" i="11"/>
  <c r="K55" i="11" s="1"/>
  <c r="I56" i="11"/>
  <c r="K56" i="11" s="1"/>
  <c r="I57" i="11"/>
  <c r="I58" i="11"/>
  <c r="K58" i="11" s="1"/>
  <c r="I59" i="11"/>
  <c r="K59" i="11" s="1"/>
  <c r="I60" i="11"/>
  <c r="K60" i="11" s="1"/>
  <c r="I61" i="11"/>
  <c r="K61" i="11" s="1"/>
  <c r="I62" i="11"/>
  <c r="K62" i="11" s="1"/>
  <c r="I63" i="11"/>
  <c r="K63" i="11" s="1"/>
  <c r="I64" i="11"/>
  <c r="K64" i="11" s="1"/>
  <c r="I65" i="11"/>
  <c r="I66" i="11"/>
  <c r="K66" i="11" s="1"/>
  <c r="I67" i="11"/>
  <c r="K67" i="11" s="1"/>
  <c r="I68" i="11"/>
  <c r="K68" i="11" s="1"/>
  <c r="I69" i="11"/>
  <c r="K69" i="11" s="1"/>
  <c r="I70" i="11"/>
  <c r="K70" i="11" s="1"/>
  <c r="I71" i="11"/>
  <c r="K71" i="11" s="1"/>
  <c r="I72" i="11"/>
  <c r="K72" i="11" s="1"/>
  <c r="I73" i="11"/>
  <c r="I7" i="11"/>
  <c r="K7" i="11" l="1"/>
  <c r="I74" i="9" l="1"/>
  <c r="K74" i="9" s="1"/>
  <c r="I69" i="8"/>
  <c r="K69" i="8" s="1"/>
  <c r="I74" i="7"/>
  <c r="K74" i="7" s="1"/>
  <c r="I62" i="6"/>
  <c r="K62" i="6" s="1"/>
</calcChain>
</file>

<file path=xl/sharedStrings.xml><?xml version="1.0" encoding="utf-8"?>
<sst xmlns="http://schemas.openxmlformats.org/spreadsheetml/2006/main" count="1252" uniqueCount="440">
  <si>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</si>
  <si>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</si>
  <si>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</si>
  <si>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</si>
  <si>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</si>
  <si>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</si>
  <si>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</si>
  <si>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</si>
  <si>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</si>
  <si>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</si>
  <si>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</si>
  <si>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</si>
  <si>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</si>
  <si>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</si>
  <si>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</si>
  <si>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</si>
  <si>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</si>
  <si>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</si>
  <si>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</si>
  <si>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</si>
  <si>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</si>
  <si>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</si>
  <si>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</si>
  <si>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</si>
  <si>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</si>
  <si>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</si>
  <si>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</si>
  <si>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</si>
  <si>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</si>
  <si>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</si>
  <si>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</si>
  <si>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</si>
  <si>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</si>
  <si>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</si>
  <si>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</si>
  <si>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</si>
  <si>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</si>
  <si>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</si>
  <si>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</si>
  <si>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</si>
  <si>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</si>
  <si>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</si>
  <si>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</si>
  <si>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</si>
  <si>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</si>
  <si>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</si>
  <si>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</si>
  <si>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</si>
  <si>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</si>
  <si>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</si>
  <si>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</si>
  <si>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</si>
  <si>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</si>
  <si>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</si>
  <si>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</si>
  <si>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</si>
  <si>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</si>
  <si>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</si>
  <si>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</si>
  <si>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</si>
  <si>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</si>
  <si>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</si>
  <si>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</si>
  <si>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</si>
  <si>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</si>
  <si>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</si>
  <si>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</si>
  <si>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</si>
  <si>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</si>
  <si>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</si>
  <si>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</si>
  <si>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</si>
  <si>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</si>
  <si>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</si>
  <si>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</si>
  <si>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</si>
  <si>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</si>
  <si>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</si>
  <si>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</si>
  <si>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</si>
  <si>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</si>
  <si>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</si>
  <si>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</si>
  <si>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</si>
  <si>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</si>
  <si>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</si>
  <si>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</si>
  <si>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</si>
  <si>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</si>
  <si>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</si>
  <si>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</si>
  <si>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</si>
  <si>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</si>
  <si>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</si>
  <si>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</si>
  <si>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</si>
  <si>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</si>
  <si>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</si>
  <si>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</si>
  <si>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</si>
  <si>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Россия</t>
  </si>
  <si>
    <t>г. Красноярск</t>
  </si>
  <si>
    <t>Балл за 2й этап</t>
  </si>
  <si>
    <t>Общий балл</t>
  </si>
  <si>
    <t>максимально возможный балл</t>
  </si>
  <si>
    <t>% выполнения</t>
  </si>
  <si>
    <t>Итоговые результаты школьного этапа всероссийской олимпиады школьников по математике</t>
  </si>
  <si>
    <t xml:space="preserve">Приложение 1 к приказу управления образования администрации г.Назарово от </t>
  </si>
  <si>
    <t xml:space="preserve">Приложение 2 к приказу управления образования администрации г.Назарово от </t>
  </si>
  <si>
    <t xml:space="preserve">Приложение 3 к приказу управления образования администрации г.Назарово от </t>
  </si>
  <si>
    <t xml:space="preserve">Приложение 4 к приказу управления образования администрации г.Назарово от </t>
  </si>
  <si>
    <t xml:space="preserve">Приложение 5 к приказу управления образования администрации г.Назарово от </t>
  </si>
  <si>
    <t xml:space="preserve">Приложение 6 к приказу управления образования администрации г.Назарово от </t>
  </si>
  <si>
    <t xml:space="preserve">Приложение 7 к приказу управления образования администрации г.Назарово от </t>
  </si>
  <si>
    <t xml:space="preserve">Приложение 8 к приказу управления образования администрации г.Назарово от </t>
  </si>
  <si>
    <t xml:space="preserve">Тимофей </t>
  </si>
  <si>
    <t>Николаевич</t>
  </si>
  <si>
    <t>Андреевич</t>
  </si>
  <si>
    <t xml:space="preserve">Кирилл </t>
  </si>
  <si>
    <t>Романович</t>
  </si>
  <si>
    <t xml:space="preserve">Гусейнова </t>
  </si>
  <si>
    <t xml:space="preserve">Милана </t>
  </si>
  <si>
    <t>Салеховна</t>
  </si>
  <si>
    <t xml:space="preserve">Завьялова </t>
  </si>
  <si>
    <t xml:space="preserve">Вероника </t>
  </si>
  <si>
    <t>Викторовна</t>
  </si>
  <si>
    <t xml:space="preserve">Карпушов </t>
  </si>
  <si>
    <t xml:space="preserve">Алексей </t>
  </si>
  <si>
    <t>Максимович</t>
  </si>
  <si>
    <t xml:space="preserve">Иван </t>
  </si>
  <si>
    <t xml:space="preserve">Ульяна </t>
  </si>
  <si>
    <t>Михайловна</t>
  </si>
  <si>
    <t>Александрович</t>
  </si>
  <si>
    <t xml:space="preserve">Матчишина </t>
  </si>
  <si>
    <t>Милана</t>
  </si>
  <si>
    <t xml:space="preserve"> Владимировна</t>
  </si>
  <si>
    <t xml:space="preserve">Мурашова </t>
  </si>
  <si>
    <t xml:space="preserve">Наталья </t>
  </si>
  <si>
    <t>Юрьевна</t>
  </si>
  <si>
    <t>Евгеньевна</t>
  </si>
  <si>
    <t xml:space="preserve">Анастасия </t>
  </si>
  <si>
    <t xml:space="preserve">Прокопьева </t>
  </si>
  <si>
    <t xml:space="preserve">Ева </t>
  </si>
  <si>
    <t>Александровна</t>
  </si>
  <si>
    <t xml:space="preserve">Виктория </t>
  </si>
  <si>
    <t xml:space="preserve">Егор </t>
  </si>
  <si>
    <t>Павлович</t>
  </si>
  <si>
    <t xml:space="preserve">Илья </t>
  </si>
  <si>
    <t xml:space="preserve">Юлия </t>
  </si>
  <si>
    <t>м</t>
  </si>
  <si>
    <t>ж</t>
  </si>
  <si>
    <t>2</t>
  </si>
  <si>
    <t>0</t>
  </si>
  <si>
    <t>Галкина Жанна Викторовна</t>
  </si>
  <si>
    <t xml:space="preserve">Иванова </t>
  </si>
  <si>
    <t xml:space="preserve">Софья </t>
  </si>
  <si>
    <t>Сергеевна</t>
  </si>
  <si>
    <t xml:space="preserve">Каблуденко </t>
  </si>
  <si>
    <t>Витальевна</t>
  </si>
  <si>
    <t xml:space="preserve">Борисова </t>
  </si>
  <si>
    <t xml:space="preserve">Алёна </t>
  </si>
  <si>
    <t xml:space="preserve">Сизов </t>
  </si>
  <si>
    <t xml:space="preserve">Константин </t>
  </si>
  <si>
    <t>Вячеславович</t>
  </si>
  <si>
    <t xml:space="preserve">Епифанова </t>
  </si>
  <si>
    <t xml:space="preserve">Елизавета </t>
  </si>
  <si>
    <t>Максим</t>
  </si>
  <si>
    <t xml:space="preserve">Решетова </t>
  </si>
  <si>
    <t>Павловна</t>
  </si>
  <si>
    <t xml:space="preserve">Артём </t>
  </si>
  <si>
    <t>Сергеевич</t>
  </si>
  <si>
    <t xml:space="preserve">Титов </t>
  </si>
  <si>
    <t xml:space="preserve">Карина </t>
  </si>
  <si>
    <t xml:space="preserve">Симакина </t>
  </si>
  <si>
    <t xml:space="preserve">Полина </t>
  </si>
  <si>
    <t xml:space="preserve">Утиков </t>
  </si>
  <si>
    <t>Владимирович</t>
  </si>
  <si>
    <t xml:space="preserve">Шкредов </t>
  </si>
  <si>
    <t xml:space="preserve">Игорь </t>
  </si>
  <si>
    <t>Леонидович</t>
  </si>
  <si>
    <t xml:space="preserve">Сбитнева </t>
  </si>
  <si>
    <t xml:space="preserve">Дарья </t>
  </si>
  <si>
    <t xml:space="preserve">Константинов </t>
  </si>
  <si>
    <t xml:space="preserve">Николай </t>
  </si>
  <si>
    <t>Алексеевич</t>
  </si>
  <si>
    <t xml:space="preserve">Мурзин </t>
  </si>
  <si>
    <t xml:space="preserve">Максим </t>
  </si>
  <si>
    <t xml:space="preserve">Ниткин </t>
  </si>
  <si>
    <t xml:space="preserve">Алабина </t>
  </si>
  <si>
    <t>Алексеевна</t>
  </si>
  <si>
    <t xml:space="preserve">Захватаев </t>
  </si>
  <si>
    <t xml:space="preserve">Ковалева </t>
  </si>
  <si>
    <t xml:space="preserve">Мария </t>
  </si>
  <si>
    <t xml:space="preserve">Воробьева </t>
  </si>
  <si>
    <t>Олеговна</t>
  </si>
  <si>
    <t xml:space="preserve">Алипа </t>
  </si>
  <si>
    <t>Станиславовна</t>
  </si>
  <si>
    <t xml:space="preserve">Ащук </t>
  </si>
  <si>
    <t>4</t>
  </si>
  <si>
    <t>3</t>
  </si>
  <si>
    <t xml:space="preserve">Копытова </t>
  </si>
  <si>
    <t xml:space="preserve">Чабан </t>
  </si>
  <si>
    <t>Валентинович</t>
  </si>
  <si>
    <t xml:space="preserve">Катеренчук </t>
  </si>
  <si>
    <t>Владимировна</t>
  </si>
  <si>
    <t xml:space="preserve">Арина </t>
  </si>
  <si>
    <t>Андреевна</t>
  </si>
  <si>
    <t xml:space="preserve">Волкова </t>
  </si>
  <si>
    <t xml:space="preserve">Екатерина </t>
  </si>
  <si>
    <t>Дмитриевна</t>
  </si>
  <si>
    <t xml:space="preserve">Борисевич </t>
  </si>
  <si>
    <t>Максимовна</t>
  </si>
  <si>
    <t xml:space="preserve">Ягунова </t>
  </si>
  <si>
    <t xml:space="preserve">Римма </t>
  </si>
  <si>
    <t>Васильевна</t>
  </si>
  <si>
    <t xml:space="preserve">Щеколдин </t>
  </si>
  <si>
    <t>Юрьевич</t>
  </si>
  <si>
    <t xml:space="preserve">Михайлов </t>
  </si>
  <si>
    <t>Олегович</t>
  </si>
  <si>
    <t xml:space="preserve">Борисенко </t>
  </si>
  <si>
    <t xml:space="preserve">Вера </t>
  </si>
  <si>
    <t xml:space="preserve">Жуков </t>
  </si>
  <si>
    <t xml:space="preserve">Павел </t>
  </si>
  <si>
    <t xml:space="preserve">Бозганова </t>
  </si>
  <si>
    <t>Денисовна</t>
  </si>
  <si>
    <t xml:space="preserve">Шиханова </t>
  </si>
  <si>
    <t xml:space="preserve">Лесников </t>
  </si>
  <si>
    <t xml:space="preserve">Манерова </t>
  </si>
  <si>
    <t>Романовна</t>
  </si>
  <si>
    <t xml:space="preserve">Балуев </t>
  </si>
  <si>
    <t>Евгеньевич</t>
  </si>
  <si>
    <t xml:space="preserve">Ильющенко </t>
  </si>
  <si>
    <t xml:space="preserve">Глеб </t>
  </si>
  <si>
    <t>Викторович</t>
  </si>
  <si>
    <t>Артем</t>
  </si>
  <si>
    <t>1</t>
  </si>
  <si>
    <t xml:space="preserve">Левшина </t>
  </si>
  <si>
    <t xml:space="preserve">Чиркова </t>
  </si>
  <si>
    <t xml:space="preserve">Таисия </t>
  </si>
  <si>
    <t xml:space="preserve">Казерская </t>
  </si>
  <si>
    <t>Вячеславовна</t>
  </si>
  <si>
    <t xml:space="preserve">Ефремов </t>
  </si>
  <si>
    <t xml:space="preserve">Трало </t>
  </si>
  <si>
    <t xml:space="preserve">Анна </t>
  </si>
  <si>
    <t xml:space="preserve">Дощечкин </t>
  </si>
  <si>
    <t xml:space="preserve">Евгений </t>
  </si>
  <si>
    <t xml:space="preserve">Селиверстова </t>
  </si>
  <si>
    <t>Николаевна</t>
  </si>
  <si>
    <t xml:space="preserve">Попов </t>
  </si>
  <si>
    <t xml:space="preserve">Вадим </t>
  </si>
  <si>
    <t xml:space="preserve">Соловьева </t>
  </si>
  <si>
    <t xml:space="preserve">Квашин </t>
  </si>
  <si>
    <t xml:space="preserve">Андрей </t>
  </si>
  <si>
    <t xml:space="preserve">Степанов </t>
  </si>
  <si>
    <t xml:space="preserve">Гоман </t>
  </si>
  <si>
    <t xml:space="preserve">Ангелина </t>
  </si>
  <si>
    <t xml:space="preserve">Климова </t>
  </si>
  <si>
    <t>Карина</t>
  </si>
  <si>
    <t>Ильинична</t>
  </si>
  <si>
    <t xml:space="preserve">Миненко </t>
  </si>
  <si>
    <t>Степан</t>
  </si>
  <si>
    <t xml:space="preserve">Тимошевский </t>
  </si>
  <si>
    <t>Витальевич</t>
  </si>
  <si>
    <t xml:space="preserve">Демидов </t>
  </si>
  <si>
    <t xml:space="preserve">Рвачев </t>
  </si>
  <si>
    <t>Валерьевич</t>
  </si>
  <si>
    <t xml:space="preserve">Батищева </t>
  </si>
  <si>
    <t>Леонидовна</t>
  </si>
  <si>
    <t xml:space="preserve">Демиденко </t>
  </si>
  <si>
    <t xml:space="preserve">Данила </t>
  </si>
  <si>
    <t xml:space="preserve">Смольянинов </t>
  </si>
  <si>
    <t xml:space="preserve">Семён </t>
  </si>
  <si>
    <t>Степанович</t>
  </si>
  <si>
    <t xml:space="preserve">Михайлова </t>
  </si>
  <si>
    <t xml:space="preserve">Жукова </t>
  </si>
  <si>
    <t xml:space="preserve">София </t>
  </si>
  <si>
    <t xml:space="preserve">Тихонова </t>
  </si>
  <si>
    <t>Эдуардовна</t>
  </si>
  <si>
    <t xml:space="preserve">Алеся </t>
  </si>
  <si>
    <t xml:space="preserve">Малеева </t>
  </si>
  <si>
    <t xml:space="preserve">Каймасова </t>
  </si>
  <si>
    <t xml:space="preserve">Алина </t>
  </si>
  <si>
    <t>Антоновна</t>
  </si>
  <si>
    <t xml:space="preserve">Логачева </t>
  </si>
  <si>
    <t xml:space="preserve">Чечкина </t>
  </si>
  <si>
    <t xml:space="preserve">Алёхина </t>
  </si>
  <si>
    <t xml:space="preserve">Арефьева </t>
  </si>
  <si>
    <t>Ксения</t>
  </si>
  <si>
    <t xml:space="preserve"> Александровна</t>
  </si>
  <si>
    <t xml:space="preserve">Щербинин </t>
  </si>
  <si>
    <t xml:space="preserve">Роман </t>
  </si>
  <si>
    <t>Романовская Екатерина Витальевна</t>
  </si>
  <si>
    <t>Савченко</t>
  </si>
  <si>
    <t>Светлана</t>
  </si>
  <si>
    <t>Горлушкина</t>
  </si>
  <si>
    <t xml:space="preserve">Данилова </t>
  </si>
  <si>
    <t>Валентина</t>
  </si>
  <si>
    <t xml:space="preserve">Габдрахманова </t>
  </si>
  <si>
    <t>Кира</t>
  </si>
  <si>
    <t xml:space="preserve"> Маратовна</t>
  </si>
  <si>
    <t>Ланько</t>
  </si>
  <si>
    <t xml:space="preserve"> София</t>
  </si>
  <si>
    <t>Чухряева</t>
  </si>
  <si>
    <t xml:space="preserve"> Полина</t>
  </si>
  <si>
    <t xml:space="preserve"> Валерьевна</t>
  </si>
  <si>
    <t xml:space="preserve">Карабанова </t>
  </si>
  <si>
    <t>Геннадьевна</t>
  </si>
  <si>
    <t>Морозов</t>
  </si>
  <si>
    <t xml:space="preserve"> Егор </t>
  </si>
  <si>
    <t>Михайловский</t>
  </si>
  <si>
    <t xml:space="preserve"> Данила</t>
  </si>
  <si>
    <t xml:space="preserve"> Артёмович</t>
  </si>
  <si>
    <t>Ниткина</t>
  </si>
  <si>
    <t xml:space="preserve"> София </t>
  </si>
  <si>
    <t>Погосян</t>
  </si>
  <si>
    <t xml:space="preserve"> Арман </t>
  </si>
  <si>
    <t>Артёмович</t>
  </si>
  <si>
    <t xml:space="preserve">Смирнов </t>
  </si>
  <si>
    <t xml:space="preserve">Батурина </t>
  </si>
  <si>
    <t>Алёна</t>
  </si>
  <si>
    <t xml:space="preserve"> Геннадьевна</t>
  </si>
  <si>
    <t>Кишкин</t>
  </si>
  <si>
    <t xml:space="preserve"> Кирилл </t>
  </si>
  <si>
    <t>Крехалева</t>
  </si>
  <si>
    <t xml:space="preserve"> Виктория</t>
  </si>
  <si>
    <t xml:space="preserve"> Витальевна</t>
  </si>
  <si>
    <t>Лаврентьев</t>
  </si>
  <si>
    <t xml:space="preserve"> Алексей</t>
  </si>
  <si>
    <t xml:space="preserve"> Олегович</t>
  </si>
  <si>
    <t xml:space="preserve">Ларионова </t>
  </si>
  <si>
    <t xml:space="preserve">Манеров </t>
  </si>
  <si>
    <t xml:space="preserve">Александр </t>
  </si>
  <si>
    <t>Немчин</t>
  </si>
  <si>
    <t xml:space="preserve"> Пётр </t>
  </si>
  <si>
    <t>Соловьева</t>
  </si>
  <si>
    <t xml:space="preserve"> Нелли </t>
  </si>
  <si>
    <t>Ивановна</t>
  </si>
  <si>
    <t xml:space="preserve">Шодиев </t>
  </si>
  <si>
    <t xml:space="preserve">Иброхим </t>
  </si>
  <si>
    <t>Очилбоевич</t>
  </si>
  <si>
    <t>5</t>
  </si>
  <si>
    <t xml:space="preserve">Васильева </t>
  </si>
  <si>
    <t xml:space="preserve">Дробушевский </t>
  </si>
  <si>
    <r>
      <t xml:space="preserve">Максим </t>
    </r>
    <r>
      <rPr>
        <sz val="14"/>
        <rFont val="Times New Roman"/>
        <family val="1"/>
        <charset val="204"/>
      </rPr>
      <t/>
    </r>
  </si>
  <si>
    <t xml:space="preserve">ЗЕНЬКОВА </t>
  </si>
  <si>
    <t>ВИКТОРИЯ</t>
  </si>
  <si>
    <t xml:space="preserve"> МИХАЙЛОВНА</t>
  </si>
  <si>
    <t xml:space="preserve">Масленникова </t>
  </si>
  <si>
    <t xml:space="preserve">Татьяна </t>
  </si>
  <si>
    <t xml:space="preserve">Олейник </t>
  </si>
  <si>
    <t>Прозорова</t>
  </si>
  <si>
    <t xml:space="preserve"> Полина </t>
  </si>
  <si>
    <t>Артемовна</t>
  </si>
  <si>
    <t xml:space="preserve">Оксана </t>
  </si>
  <si>
    <t xml:space="preserve">Тимошенко </t>
  </si>
  <si>
    <t>Чурилов</t>
  </si>
  <si>
    <t xml:space="preserve"> Константин</t>
  </si>
  <si>
    <t xml:space="preserve"> Александрович</t>
  </si>
  <si>
    <t>Шульгина</t>
  </si>
  <si>
    <t xml:space="preserve"> Ангелина </t>
  </si>
  <si>
    <t xml:space="preserve">Полтина </t>
  </si>
  <si>
    <t xml:space="preserve">Матвей </t>
  </si>
  <si>
    <t>Аоексеевич</t>
  </si>
  <si>
    <t>Софья</t>
  </si>
  <si>
    <t>Ульяна</t>
  </si>
  <si>
    <t>Ева</t>
  </si>
  <si>
    <t>Михаил</t>
  </si>
  <si>
    <t>Илья</t>
  </si>
  <si>
    <t>Кристина</t>
  </si>
  <si>
    <t>Анна</t>
  </si>
  <si>
    <t>Артём</t>
  </si>
  <si>
    <t>Елисавета</t>
  </si>
  <si>
    <t xml:space="preserve">Финагеева </t>
  </si>
  <si>
    <t xml:space="preserve">Суханьков </t>
  </si>
  <si>
    <t xml:space="preserve">Падерина </t>
  </si>
  <si>
    <t>Коноплева</t>
  </si>
  <si>
    <t>Манцырева</t>
  </si>
  <si>
    <t>Смирнов</t>
  </si>
  <si>
    <t>Емельянов</t>
  </si>
  <si>
    <t xml:space="preserve">Малахов </t>
  </si>
  <si>
    <t xml:space="preserve">Шкредова </t>
  </si>
  <si>
    <t xml:space="preserve">Мурухтанова </t>
  </si>
  <si>
    <t>Вишнеев</t>
  </si>
  <si>
    <t xml:space="preserve">Назарова </t>
  </si>
  <si>
    <t>Дарья</t>
  </si>
  <si>
    <t xml:space="preserve">Чаплыгина </t>
  </si>
  <si>
    <t>Зуева</t>
  </si>
  <si>
    <t>Саенко Ольга Георгиевна</t>
  </si>
  <si>
    <t>Решетов</t>
  </si>
  <si>
    <t>Александр</t>
  </si>
  <si>
    <t>Балобанова</t>
  </si>
  <si>
    <t>Скобелев</t>
  </si>
  <si>
    <t>Кобякова</t>
  </si>
  <si>
    <t>Мария</t>
  </si>
  <si>
    <t>Гагаркина</t>
  </si>
  <si>
    <t>Анастасия</t>
  </si>
  <si>
    <t>Алёхин</t>
  </si>
  <si>
    <t>Никита</t>
  </si>
  <si>
    <t>Афанасьева</t>
  </si>
  <si>
    <t>Махнёва</t>
  </si>
  <si>
    <t>Екатерина</t>
  </si>
  <si>
    <t>Павлова</t>
  </si>
  <si>
    <t>Арина</t>
  </si>
  <si>
    <t>Евгений</t>
  </si>
  <si>
    <t>Ломакин</t>
  </si>
  <si>
    <t>Данниил</t>
  </si>
  <si>
    <t>Савчук</t>
  </si>
  <si>
    <t>Константиновна</t>
  </si>
  <si>
    <t>Селиванов</t>
  </si>
  <si>
    <t>Константинович</t>
  </si>
  <si>
    <t>Торгашева</t>
  </si>
  <si>
    <t>Марина</t>
  </si>
  <si>
    <t xml:space="preserve">Колосовский </t>
  </si>
  <si>
    <t>Волкова</t>
  </si>
  <si>
    <t>Билокрыла</t>
  </si>
  <si>
    <t>Янисович</t>
  </si>
  <si>
    <t xml:space="preserve">Карпенко </t>
  </si>
  <si>
    <t xml:space="preserve">Панина </t>
  </si>
  <si>
    <t>Инесса</t>
  </si>
  <si>
    <t xml:space="preserve">Вербшин </t>
  </si>
  <si>
    <t>Мочалов</t>
  </si>
  <si>
    <t>Матвей</t>
  </si>
  <si>
    <t>Алина</t>
  </si>
  <si>
    <t>Мусихина</t>
  </si>
  <si>
    <t>Саламова</t>
  </si>
  <si>
    <t>Федорова</t>
  </si>
  <si>
    <t>Вероника</t>
  </si>
  <si>
    <t>Исаев</t>
  </si>
  <si>
    <t>Руслан</t>
  </si>
  <si>
    <t>Иван</t>
  </si>
  <si>
    <t>Гусева</t>
  </si>
  <si>
    <t>Митюгин</t>
  </si>
  <si>
    <t>Пошеко</t>
  </si>
  <si>
    <t>Данил</t>
  </si>
  <si>
    <t>Сытик</t>
  </si>
  <si>
    <t>Юлия</t>
  </si>
  <si>
    <t>Грызунова</t>
  </si>
  <si>
    <t xml:space="preserve">Любовь </t>
  </si>
  <si>
    <t>Чебурова Надежда Никовлаевна</t>
  </si>
  <si>
    <t>Калинина Надежда Анатольевна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</si>
</sst>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9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"/>
      <family val="1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/>
    <xf numFmtId="0" fontId="19" fillId="0" borderId="0">
      <alignment vertical="top"/>
      <protection locked="0"/>
    </xf>
    <xf numFmtId="0" fontId="23" fillId="0" borderId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0" fontId="20" fillId="0" borderId="0" xfId="0" applyFont="1"/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left"/>
    </xf>
    <xf numFmtId="9" fontId="20" fillId="0" borderId="0" xfId="0" applyNumberFormat="1" applyFont="1" applyAlignment="1">
      <alignment horizontal="left"/>
    </xf>
    <xf numFmtId="165" fontId="20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3" xfId="0" applyFont="1" applyFill="1" applyBorder="1" applyAlignment="1">
      <alignment wrapText="1"/>
    </xf>
    <xf numFmtId="0" fontId="21" fillId="0" borderId="13" xfId="0" applyFont="1" applyBorder="1" applyAlignment="1">
      <alignment horizontal="left"/>
    </xf>
    <xf numFmtId="0" fontId="21" fillId="0" borderId="13" xfId="0" applyFont="1" applyBorder="1"/>
    <xf numFmtId="165" fontId="21" fillId="0" borderId="13" xfId="0" applyNumberFormat="1" applyFont="1" applyBorder="1"/>
    <xf numFmtId="49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horizontal="left"/>
    </xf>
    <xf numFmtId="165" fontId="21" fillId="0" borderId="13" xfId="0" applyNumberFormat="1" applyFont="1" applyBorder="1" applyAlignment="1">
      <alignment vertical="justify"/>
    </xf>
    <xf numFmtId="1" fontId="21" fillId="0" borderId="13" xfId="0" applyNumberFormat="1" applyFont="1" applyBorder="1" applyAlignment="1">
      <alignment horizontal="left"/>
    </xf>
    <xf numFmtId="0" fontId="21" fillId="0" borderId="13" xfId="39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3" xfId="0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/>
    </xf>
    <xf numFmtId="0" fontId="21" fillId="0" borderId="13" xfId="41" applyFont="1" applyBorder="1" applyAlignment="1">
      <alignment horizontal="left" vertical="top"/>
    </xf>
    <xf numFmtId="0" fontId="21" fillId="0" borderId="13" xfId="40" applyFont="1" applyBorder="1" applyAlignment="1">
      <alignment horizontal="left" vertical="top"/>
    </xf>
    <xf numFmtId="0" fontId="24" fillId="0" borderId="13" xfId="42" applyNumberFormat="1" applyFont="1" applyFill="1" applyBorder="1" applyAlignment="1" applyProtection="1"/>
    <xf numFmtId="9" fontId="21" fillId="0" borderId="13" xfId="0" applyNumberFormat="1" applyFont="1" applyBorder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left"/>
    </xf>
    <xf numFmtId="1" fontId="21" fillId="0" borderId="0" xfId="0" applyNumberFormat="1" applyFont="1" applyAlignment="1">
      <alignment horizontal="left"/>
    </xf>
    <xf numFmtId="9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Alignment="1">
      <alignment wrapText="1"/>
    </xf>
    <xf numFmtId="0" fontId="21" fillId="0" borderId="13" xfId="42" applyNumberFormat="1" applyFont="1" applyFill="1" applyBorder="1" applyAlignment="1" applyProtection="1"/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24" borderId="13" xfId="0" applyFont="1" applyFill="1" applyBorder="1" applyAlignment="1">
      <alignment horizontal="center" vertical="center" wrapText="1"/>
    </xf>
    <xf numFmtId="1" fontId="26" fillId="24" borderId="13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9" fontId="21" fillId="0" borderId="13" xfId="0" applyNumberFormat="1" applyFont="1" applyBorder="1" applyAlignment="1">
      <alignment horizontal="center"/>
    </xf>
    <xf numFmtId="0" fontId="0" fillId="0" borderId="13" xfId="0" applyBorder="1"/>
    <xf numFmtId="0" fontId="27" fillId="0" borderId="0" xfId="0" applyFont="1" applyBorder="1" applyAlignment="1">
      <alignment horizontal="center"/>
    </xf>
  </cellXfs>
  <cellStyles count="50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Excel Built-in Normal" xfId="19"/>
    <cellStyle name="Normal" xfId="20"/>
    <cellStyle name="Normal 2" xfId="21"/>
    <cellStyle name="Акцент1" xfId="22" builtinId="29" customBuiltin="1"/>
    <cellStyle name="Акцент2" xfId="23" builtinId="33" customBuiltin="1"/>
    <cellStyle name="Акцент3" xfId="24" builtinId="37" customBuiltin="1"/>
    <cellStyle name="Акцент4" xfId="25" builtinId="41" customBuiltin="1"/>
    <cellStyle name="Акцент5" xfId="26" builtinId="45" customBuiltin="1"/>
    <cellStyle name="Акцент6" xfId="27" builtinId="49" customBuiltin="1"/>
    <cellStyle name="Ввод " xfId="28" builtinId="20" customBuiltin="1"/>
    <cellStyle name="Вывод" xfId="29" builtinId="21" customBuiltin="1"/>
    <cellStyle name="Вычисление" xfId="30" builtinId="22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 builtinId="25" customBuiltin="1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/>
    <cellStyle name="Обычный 14" xfId="39"/>
    <cellStyle name="Обычный 15" xfId="40"/>
    <cellStyle name="Обычный 18" xfId="41"/>
    <cellStyle name="Обычный 2" xfId="42"/>
    <cellStyle name="Обычный 3" xfId="43"/>
    <cellStyle name="Плохой" xfId="44" builtinId="27" customBuiltin="1"/>
    <cellStyle name="Пояснение" xfId="45" builtinId="53" customBuiltin="1"/>
    <cellStyle name="Примечание" xfId="46" builtinId="10" customBuiltin="1"/>
    <cellStyle name="Связанная ячейка" xfId="47" builtinId="24" customBuiltin="1"/>
    <cellStyle name="Текст предупреждения" xfId="48" builtinId="11" customBuiltin="1"/>
    <cellStyle name="Хороший" xfId="49" builtinId="26" customBuiltin="1"/>
  </cellStyles>
  <dxfs count="0"/>
  <tableStyles count="0" defaultTableStyle="TableStyleMedium9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86;&#1083;&#1080;&#1084;&#1087;&#1080;&#1072;&#1076;&#1099;%202017/&#1064;&#1040;&#1041;&#1051;&#1054;&#1053;_&#1057;&#1087;&#1080;&#1089;&#1086;&#1082;_&#1091;&#1095;&#1072;&#1089;&#1090;&#1085;&#1080;&#1082;&#1080;_&#1064;&#1069;%20&#1086;&#1073;&#1097;&#1080;&#1081;%20&#1087;&#1086;%20&#1054;&#1054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1-2022/&#1052;&#1069;/&#1055;&#1088;&#1077;&#1076;&#1089;&#1077;&#1076;&#1072;&#1090;&#1077;&#1083;&#1103;&#1084;%20&#1046;&#1070;&#1056;&#1048;%20&#1080;%20&#1054;&#1059;_2021-2022/&#1087;&#1088;&#1086;&#1090;&#1086;&#1082;&#1086;&#1083;&#1099;/&#1087;&#1088;&#1086;&#1090;&#1086;&#1082;&#1086;&#1083;&#1099;/&#1064;&#1069;%20&#1086;&#1073;&#1097;%20&#1072;&#1085;&#1075;&#1083;%20&#1103;&#107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40;/2022-2023/&#1064;&#1069;/&#1080;&#1090;&#1086;&#1075;&#1080;%20&#1064;&#1069;/&#1080;&#1090;&#1086;&#1075;&#1080;%20&#1064;&#1069;/9/&#1057;&#1087;&#1080;&#1089;&#1086;&#1082;_&#1091;&#1095;&#1072;&#1089;&#1090;&#1085;&#1080;&#1082;&#1080;_&#1064;&#1069;%20&#1052;&#1040;&#1054;&#1059;%20&#1043;&#1080;&#1084;&#1085;&#1072;&#1079;&#1080;&#1103;%209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B4">
            <v>5</v>
          </cell>
          <cell r="F4" t="str">
            <v>М</v>
          </cell>
        </row>
        <row r="5">
          <cell r="B5">
            <v>6</v>
          </cell>
          <cell r="F5" t="str">
            <v>Ж</v>
          </cell>
        </row>
        <row r="6">
          <cell r="B6">
            <v>7</v>
          </cell>
          <cell r="L6" t="str">
            <v>г. Ачинск</v>
          </cell>
        </row>
        <row r="7">
          <cell r="B7">
            <v>8</v>
          </cell>
          <cell r="L7" t="str">
            <v>г. Боготол</v>
          </cell>
        </row>
        <row r="8">
          <cell r="B8">
            <v>9</v>
          </cell>
          <cell r="L8" t="str">
            <v>г. Бородино</v>
          </cell>
        </row>
        <row r="9">
          <cell r="B9">
            <v>10</v>
          </cell>
          <cell r="L9" t="str">
            <v>г. Дивногорск</v>
          </cell>
        </row>
        <row r="10">
          <cell r="B10">
            <v>11</v>
          </cell>
          <cell r="L10" t="str">
            <v>г. Енисейск</v>
          </cell>
        </row>
        <row r="11">
          <cell r="L11" t="str">
            <v>г. Железногорск</v>
          </cell>
        </row>
        <row r="12">
          <cell r="L12" t="str">
            <v>г. Зеленогорск</v>
          </cell>
        </row>
        <row r="13">
          <cell r="L13" t="str">
            <v>г. Канск</v>
          </cell>
        </row>
        <row r="14">
          <cell r="L14" t="str">
            <v>г. Красноярск</v>
          </cell>
        </row>
        <row r="15">
          <cell r="L15" t="str">
            <v>г. Лесосибирск</v>
          </cell>
        </row>
        <row r="16">
          <cell r="L16" t="str">
            <v>г. Минусинск</v>
          </cell>
        </row>
        <row r="17">
          <cell r="L17" t="str">
            <v>г. Назарово</v>
          </cell>
        </row>
        <row r="18">
          <cell r="L18" t="str">
            <v>г. Норильск</v>
          </cell>
        </row>
        <row r="19">
          <cell r="L19" t="str">
            <v>г. Сосновоборск</v>
          </cell>
        </row>
        <row r="20">
          <cell r="L20" t="str">
            <v>г. Шарыпово</v>
          </cell>
        </row>
        <row r="21">
          <cell r="L21" t="str">
            <v>Абанский</v>
          </cell>
        </row>
        <row r="22">
          <cell r="L22" t="str">
            <v>Ачинский</v>
          </cell>
        </row>
        <row r="23">
          <cell r="L23" t="str">
            <v>Балахтинский</v>
          </cell>
        </row>
        <row r="24">
          <cell r="L24" t="str">
            <v>Березовский</v>
          </cell>
        </row>
        <row r="25">
          <cell r="L25" t="str">
            <v>Бирилюсский</v>
          </cell>
        </row>
        <row r="26">
          <cell r="L26" t="str">
            <v>Боготольский</v>
          </cell>
        </row>
        <row r="27">
          <cell r="L27" t="str">
            <v>Богучанский</v>
          </cell>
        </row>
        <row r="28">
          <cell r="L28" t="str">
            <v>Большемуртинский</v>
          </cell>
        </row>
        <row r="29">
          <cell r="L29" t="str">
            <v>Большеулуйский</v>
          </cell>
        </row>
        <row r="30">
          <cell r="L30" t="str">
            <v>Дзержинский</v>
          </cell>
        </row>
        <row r="31">
          <cell r="L31" t="str">
            <v>Емельяновский</v>
          </cell>
        </row>
        <row r="32">
          <cell r="L32" t="str">
            <v>Енисейский</v>
          </cell>
        </row>
        <row r="33">
          <cell r="L33" t="str">
            <v>Ермаковский</v>
          </cell>
        </row>
        <row r="34">
          <cell r="L34" t="str">
            <v>ЗАТО Солнечный</v>
          </cell>
        </row>
        <row r="35">
          <cell r="L35" t="str">
            <v>Идринский</v>
          </cell>
        </row>
        <row r="36">
          <cell r="L36" t="str">
            <v>Иланский</v>
          </cell>
        </row>
        <row r="37">
          <cell r="L37" t="str">
            <v>Ирбейский</v>
          </cell>
        </row>
        <row r="38">
          <cell r="L38" t="str">
            <v>Казачинский</v>
          </cell>
        </row>
        <row r="39">
          <cell r="L39" t="str">
            <v>Канский</v>
          </cell>
        </row>
        <row r="40">
          <cell r="L40" t="str">
            <v>Каратузский</v>
          </cell>
        </row>
        <row r="41">
          <cell r="L41" t="str">
            <v>Кежемский</v>
          </cell>
        </row>
        <row r="42">
          <cell r="L42" t="str">
            <v>Козульский</v>
          </cell>
        </row>
        <row r="43">
          <cell r="L43" t="str">
            <v>Краснотуранский</v>
          </cell>
        </row>
        <row r="44">
          <cell r="L44" t="str">
            <v>Курагинский</v>
          </cell>
        </row>
        <row r="45">
          <cell r="L45" t="str">
            <v>Манский</v>
          </cell>
        </row>
        <row r="46">
          <cell r="L46" t="str">
            <v>Минусинский</v>
          </cell>
        </row>
        <row r="47">
          <cell r="L47" t="str">
            <v>Мотыгинский</v>
          </cell>
        </row>
        <row r="48">
          <cell r="L48" t="str">
            <v>Назаровский</v>
          </cell>
        </row>
        <row r="49">
          <cell r="L49" t="str">
            <v>Нижнеингашский</v>
          </cell>
        </row>
        <row r="50">
          <cell r="L50" t="str">
            <v>Новоселовский</v>
          </cell>
        </row>
        <row r="51">
          <cell r="L51" t="str">
            <v>Партизанский</v>
          </cell>
        </row>
        <row r="52">
          <cell r="L52" t="str">
            <v>Пировский</v>
          </cell>
        </row>
        <row r="53">
          <cell r="L53" t="str">
            <v>Рыбинский</v>
          </cell>
        </row>
        <row r="54">
          <cell r="L54" t="str">
            <v>Саянский</v>
          </cell>
        </row>
        <row r="55">
          <cell r="L55" t="str">
            <v>Северо-Енисейский</v>
          </cell>
        </row>
        <row r="56">
          <cell r="L56" t="str">
            <v>Сухобузимский</v>
          </cell>
        </row>
        <row r="57">
          <cell r="L57" t="str">
            <v>Таймырский</v>
          </cell>
        </row>
        <row r="58">
          <cell r="L58" t="str">
            <v>Тасеевский</v>
          </cell>
        </row>
        <row r="59">
          <cell r="L59" t="str">
            <v>Туруханский</v>
          </cell>
        </row>
        <row r="60">
          <cell r="L60" t="str">
            <v>Тюхтетский</v>
          </cell>
        </row>
        <row r="61">
          <cell r="L61" t="str">
            <v>Ужурский</v>
          </cell>
        </row>
        <row r="62">
          <cell r="L62" t="str">
            <v>Уярский</v>
          </cell>
        </row>
        <row r="63">
          <cell r="L63" t="str">
            <v>Шарыповский</v>
          </cell>
        </row>
        <row r="64">
          <cell r="L64" t="str">
            <v>Шушенский</v>
          </cell>
        </row>
        <row r="65">
          <cell r="L65" t="str">
            <v>Эвенкийский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D4" t="str">
            <v>Участник</v>
          </cell>
          <cell r="F4" t="str">
            <v>М</v>
          </cell>
          <cell r="H4" t="str">
            <v>Да</v>
          </cell>
        </row>
        <row r="5">
          <cell r="D5" t="str">
            <v>Победитель</v>
          </cell>
          <cell r="F5" t="str">
            <v>Ж</v>
          </cell>
          <cell r="H5" t="str">
            <v>Нет</v>
          </cell>
        </row>
        <row r="6">
          <cell r="D6" t="str">
            <v>Призер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016 г."/>
      <sheetName val="Лист2"/>
    </sheetNames>
    <sheetDataSet>
      <sheetData sheetId="0"/>
      <sheetData sheetId="1"/>
      <sheetData sheetId="2">
        <row r="4">
          <cell r="F4" t="str">
            <v>М</v>
          </cell>
          <cell r="H4" t="str">
            <v>Да</v>
          </cell>
        </row>
        <row r="5">
          <cell r="F5" t="str">
            <v>Ж</v>
          </cell>
          <cell r="H5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г."/>
      <sheetName val="Лист2"/>
    </sheetNames>
    <sheetDataSet>
      <sheetData sheetId="0"/>
      <sheetData sheetId="1">
        <row r="4">
          <cell r="D4" t="str">
            <v>Участник</v>
          </cell>
          <cell r="F4" t="str">
            <v>М</v>
          </cell>
        </row>
        <row r="5">
          <cell r="D5" t="str">
            <v>Победитель</v>
          </cell>
          <cell r="F5" t="str">
            <v>Ж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zoomScale="90" zoomScaleNormal="90" workbookViewId="0">
      <pane ySplit="6" topLeftCell="A7" activePane="bottomLeft" state="frozen"/>
      <selection pane="bottomLeft" activeCell="F9" sqref="F9"/>
    </sheetView>
  </sheetViews>
  <sheetFormatPr defaultColWidth="9.109375" defaultRowHeight="13.2" x14ac:dyDescent="0.25"/>
  <cols>
    <col min="1" max="1" width="5.44140625" style="13" customWidth="1"/>
    <col min="2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4.33203125" style="17" customWidth="1"/>
    <col min="13" max="13" width="34.3320312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107</v>
      </c>
    </row>
    <row r="2" spans="1:13" s="10" customFormat="1" ht="16.5" customHeigh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42" t="s">
        <v>372</v>
      </c>
      <c r="C7" s="42" t="s">
        <v>360</v>
      </c>
      <c r="D7" s="23" t="s">
        <v>352</v>
      </c>
      <c r="E7" s="18" t="s">
        <v>10</v>
      </c>
      <c r="F7" s="23" t="s">
        <v>5</v>
      </c>
      <c r="G7" s="23">
        <v>4</v>
      </c>
      <c r="H7" s="26"/>
      <c r="I7" s="30">
        <f t="shared" ref="I7:I70" si="0">G7+H7</f>
        <v>4</v>
      </c>
      <c r="J7" s="26">
        <v>8</v>
      </c>
      <c r="K7" s="49">
        <f t="shared" ref="K7:K70" si="1">I7/J7</f>
        <v>0.5</v>
      </c>
      <c r="L7" s="23" t="s">
        <v>438</v>
      </c>
      <c r="M7" s="23"/>
    </row>
    <row r="8" spans="1:13" s="35" customFormat="1" ht="17.25" customHeight="1" x14ac:dyDescent="0.3">
      <c r="A8" s="20">
        <v>2</v>
      </c>
      <c r="B8" s="42" t="s">
        <v>373</v>
      </c>
      <c r="C8" s="28" t="s">
        <v>361</v>
      </c>
      <c r="D8" s="28" t="s">
        <v>362</v>
      </c>
      <c r="E8" s="18" t="s">
        <v>9</v>
      </c>
      <c r="F8" s="23" t="s">
        <v>6</v>
      </c>
      <c r="G8" s="23">
        <v>3</v>
      </c>
      <c r="H8" s="26"/>
      <c r="I8" s="30">
        <f t="shared" si="0"/>
        <v>3</v>
      </c>
      <c r="J8" s="26">
        <v>8</v>
      </c>
      <c r="K8" s="49">
        <f t="shared" si="1"/>
        <v>0.375</v>
      </c>
      <c r="L8" s="23" t="s">
        <v>438</v>
      </c>
      <c r="M8" s="23"/>
    </row>
    <row r="9" spans="1:13" s="35" customFormat="1" ht="17.25" customHeight="1" x14ac:dyDescent="0.3">
      <c r="A9" s="20">
        <v>3</v>
      </c>
      <c r="B9" s="42" t="s">
        <v>374</v>
      </c>
      <c r="C9" s="26" t="s">
        <v>363</v>
      </c>
      <c r="D9" s="26" t="s">
        <v>189</v>
      </c>
      <c r="E9" s="18" t="s">
        <v>10</v>
      </c>
      <c r="F9" s="23" t="s">
        <v>6</v>
      </c>
      <c r="G9" s="23">
        <v>2</v>
      </c>
      <c r="H9" s="26"/>
      <c r="I9" s="30">
        <f t="shared" si="0"/>
        <v>2</v>
      </c>
      <c r="J9" s="26">
        <v>8</v>
      </c>
      <c r="K9" s="49">
        <f t="shared" si="1"/>
        <v>0.25</v>
      </c>
      <c r="L9" s="23" t="s">
        <v>438</v>
      </c>
      <c r="M9" s="23"/>
    </row>
    <row r="10" spans="1:13" s="35" customFormat="1" ht="17.25" customHeight="1" x14ac:dyDescent="0.3">
      <c r="A10" s="20">
        <v>4</v>
      </c>
      <c r="B10" s="42" t="s">
        <v>375</v>
      </c>
      <c r="C10" s="21" t="s">
        <v>364</v>
      </c>
      <c r="D10" s="21" t="s">
        <v>211</v>
      </c>
      <c r="E10" s="18" t="s">
        <v>10</v>
      </c>
      <c r="F10" s="23" t="s">
        <v>13</v>
      </c>
      <c r="G10" s="23">
        <v>1</v>
      </c>
      <c r="H10" s="26"/>
      <c r="I10" s="30">
        <f t="shared" si="0"/>
        <v>1</v>
      </c>
      <c r="J10" s="26">
        <v>8</v>
      </c>
      <c r="K10" s="49">
        <f t="shared" si="1"/>
        <v>0.125</v>
      </c>
      <c r="L10" s="23" t="s">
        <v>438</v>
      </c>
      <c r="M10" s="23"/>
    </row>
    <row r="11" spans="1:13" s="35" customFormat="1" ht="17.25" customHeight="1" x14ac:dyDescent="0.3">
      <c r="A11" s="20">
        <v>5</v>
      </c>
      <c r="B11" s="42" t="s">
        <v>376</v>
      </c>
      <c r="C11" s="21" t="s">
        <v>365</v>
      </c>
      <c r="D11" s="21" t="s">
        <v>139</v>
      </c>
      <c r="E11" s="18" t="s">
        <v>10</v>
      </c>
      <c r="F11" s="23" t="s">
        <v>13</v>
      </c>
      <c r="G11" s="23">
        <v>1</v>
      </c>
      <c r="H11" s="26"/>
      <c r="I11" s="30">
        <f t="shared" si="0"/>
        <v>1</v>
      </c>
      <c r="J11" s="26">
        <v>8</v>
      </c>
      <c r="K11" s="49">
        <f t="shared" si="1"/>
        <v>0.125</v>
      </c>
      <c r="L11" s="23" t="s">
        <v>438</v>
      </c>
      <c r="M11" s="23"/>
    </row>
    <row r="12" spans="1:13" s="35" customFormat="1" ht="17.25" customHeight="1" x14ac:dyDescent="0.3">
      <c r="A12" s="20">
        <v>6</v>
      </c>
      <c r="B12" s="42" t="s">
        <v>377</v>
      </c>
      <c r="C12" s="21" t="s">
        <v>366</v>
      </c>
      <c r="D12" s="21" t="s">
        <v>230</v>
      </c>
      <c r="E12" s="18" t="s">
        <v>9</v>
      </c>
      <c r="F12" s="23" t="s">
        <v>13</v>
      </c>
      <c r="G12" s="23">
        <v>0</v>
      </c>
      <c r="H12" s="26"/>
      <c r="I12" s="30">
        <f t="shared" si="0"/>
        <v>0</v>
      </c>
      <c r="J12" s="26">
        <v>8</v>
      </c>
      <c r="K12" s="49">
        <f t="shared" si="1"/>
        <v>0</v>
      </c>
      <c r="L12" s="22" t="s">
        <v>439</v>
      </c>
      <c r="M12" s="23"/>
    </row>
    <row r="13" spans="1:13" s="35" customFormat="1" ht="17.25" customHeight="1" x14ac:dyDescent="0.3">
      <c r="A13" s="20">
        <v>7</v>
      </c>
      <c r="B13" s="42" t="s">
        <v>378</v>
      </c>
      <c r="C13" s="28" t="s">
        <v>367</v>
      </c>
      <c r="D13" s="28" t="s">
        <v>176</v>
      </c>
      <c r="E13" s="18" t="s">
        <v>9</v>
      </c>
      <c r="F13" s="23" t="s">
        <v>13</v>
      </c>
      <c r="G13" s="23">
        <v>0</v>
      </c>
      <c r="H13" s="26"/>
      <c r="I13" s="30">
        <f t="shared" si="0"/>
        <v>0</v>
      </c>
      <c r="J13" s="26">
        <v>8</v>
      </c>
      <c r="K13" s="49">
        <f t="shared" si="1"/>
        <v>0</v>
      </c>
      <c r="L13" s="22" t="s">
        <v>439</v>
      </c>
      <c r="M13" s="23"/>
    </row>
    <row r="14" spans="1:13" s="35" customFormat="1" ht="17.25" customHeight="1" x14ac:dyDescent="0.3">
      <c r="A14" s="20">
        <v>8</v>
      </c>
      <c r="B14" s="42" t="s">
        <v>379</v>
      </c>
      <c r="C14" s="21" t="s">
        <v>366</v>
      </c>
      <c r="D14" s="21" t="s">
        <v>170</v>
      </c>
      <c r="E14" s="18" t="s">
        <v>9</v>
      </c>
      <c r="F14" s="23" t="s">
        <v>13</v>
      </c>
      <c r="G14" s="23">
        <v>0</v>
      </c>
      <c r="H14" s="26"/>
      <c r="I14" s="30">
        <f t="shared" si="0"/>
        <v>0</v>
      </c>
      <c r="J14" s="26">
        <v>8</v>
      </c>
      <c r="K14" s="49">
        <f t="shared" si="1"/>
        <v>0</v>
      </c>
      <c r="L14" s="22" t="s">
        <v>439</v>
      </c>
      <c r="M14" s="23"/>
    </row>
    <row r="15" spans="1:13" s="35" customFormat="1" ht="17.25" customHeight="1" x14ac:dyDescent="0.3">
      <c r="A15" s="20">
        <v>9</v>
      </c>
      <c r="B15" s="42" t="s">
        <v>380</v>
      </c>
      <c r="C15" s="21" t="s">
        <v>368</v>
      </c>
      <c r="D15" s="21" t="s">
        <v>143</v>
      </c>
      <c r="E15" s="18" t="s">
        <v>10</v>
      </c>
      <c r="F15" s="23" t="s">
        <v>13</v>
      </c>
      <c r="G15" s="23">
        <v>0</v>
      </c>
      <c r="H15" s="26"/>
      <c r="I15" s="30">
        <f t="shared" si="0"/>
        <v>0</v>
      </c>
      <c r="J15" s="26">
        <v>8</v>
      </c>
      <c r="K15" s="49">
        <f t="shared" si="1"/>
        <v>0</v>
      </c>
      <c r="L15" s="22" t="s">
        <v>439</v>
      </c>
      <c r="M15" s="23"/>
    </row>
    <row r="16" spans="1:13" s="35" customFormat="1" ht="17.25" customHeight="1" x14ac:dyDescent="0.3">
      <c r="A16" s="20">
        <v>10</v>
      </c>
      <c r="B16" s="42" t="s">
        <v>381</v>
      </c>
      <c r="C16" s="21" t="s">
        <v>369</v>
      </c>
      <c r="D16" s="21" t="s">
        <v>131</v>
      </c>
      <c r="E16" s="18" t="s">
        <v>10</v>
      </c>
      <c r="F16" s="23" t="s">
        <v>13</v>
      </c>
      <c r="G16" s="23">
        <v>0</v>
      </c>
      <c r="H16" s="26"/>
      <c r="I16" s="30">
        <f t="shared" si="0"/>
        <v>0</v>
      </c>
      <c r="J16" s="26">
        <v>8</v>
      </c>
      <c r="K16" s="49">
        <f t="shared" si="1"/>
        <v>0</v>
      </c>
      <c r="L16" s="22" t="s">
        <v>439</v>
      </c>
      <c r="M16" s="23"/>
    </row>
    <row r="17" spans="1:13" s="35" customFormat="1" ht="17.25" customHeight="1" x14ac:dyDescent="0.3">
      <c r="A17" s="20">
        <v>11</v>
      </c>
      <c r="B17" s="42" t="s">
        <v>382</v>
      </c>
      <c r="C17" s="21" t="s">
        <v>370</v>
      </c>
      <c r="D17" s="21" t="s">
        <v>132</v>
      </c>
      <c r="E17" s="18" t="s">
        <v>9</v>
      </c>
      <c r="F17" s="23" t="s">
        <v>13</v>
      </c>
      <c r="G17" s="23">
        <v>0</v>
      </c>
      <c r="H17" s="26"/>
      <c r="I17" s="30">
        <f t="shared" si="0"/>
        <v>0</v>
      </c>
      <c r="J17" s="26">
        <v>8</v>
      </c>
      <c r="K17" s="49">
        <f t="shared" si="1"/>
        <v>0</v>
      </c>
      <c r="L17" s="22" t="s">
        <v>439</v>
      </c>
      <c r="M17" s="23"/>
    </row>
    <row r="18" spans="1:13" s="35" customFormat="1" ht="17.25" customHeight="1" x14ac:dyDescent="0.3">
      <c r="A18" s="20">
        <v>12</v>
      </c>
      <c r="B18" s="42" t="s">
        <v>383</v>
      </c>
      <c r="C18" s="21" t="s">
        <v>371</v>
      </c>
      <c r="D18" s="21" t="s">
        <v>156</v>
      </c>
      <c r="E18" s="18" t="s">
        <v>10</v>
      </c>
      <c r="F18" s="23" t="s">
        <v>13</v>
      </c>
      <c r="G18" s="23">
        <v>0</v>
      </c>
      <c r="H18" s="26"/>
      <c r="I18" s="30">
        <f t="shared" si="0"/>
        <v>0</v>
      </c>
      <c r="J18" s="26">
        <v>8</v>
      </c>
      <c r="K18" s="49">
        <f t="shared" si="1"/>
        <v>0</v>
      </c>
      <c r="L18" s="23" t="s">
        <v>438</v>
      </c>
      <c r="M18" s="23"/>
    </row>
    <row r="19" spans="1:13" s="35" customFormat="1" ht="17.25" customHeight="1" x14ac:dyDescent="0.3">
      <c r="A19" s="20">
        <v>13</v>
      </c>
      <c r="B19" s="23" t="s">
        <v>385</v>
      </c>
      <c r="C19" s="23" t="s">
        <v>384</v>
      </c>
      <c r="D19" s="33" t="s">
        <v>189</v>
      </c>
      <c r="E19" s="18" t="s">
        <v>10</v>
      </c>
      <c r="F19" s="23" t="s">
        <v>13</v>
      </c>
      <c r="G19" s="23">
        <v>0</v>
      </c>
      <c r="H19" s="26"/>
      <c r="I19" s="30">
        <f t="shared" si="0"/>
        <v>0</v>
      </c>
      <c r="J19" s="26">
        <v>8</v>
      </c>
      <c r="K19" s="49">
        <f t="shared" si="1"/>
        <v>0</v>
      </c>
      <c r="L19" s="22" t="s">
        <v>439</v>
      </c>
      <c r="M19" s="23"/>
    </row>
    <row r="20" spans="1:13" s="35" customFormat="1" ht="17.25" customHeight="1" x14ac:dyDescent="0.3">
      <c r="A20" s="20"/>
      <c r="B20" s="23"/>
      <c r="C20" s="23"/>
      <c r="D20" s="3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0"/>
        <v>0</v>
      </c>
      <c r="J66" s="26"/>
      <c r="K66" s="49" t="e">
        <f t="shared" si="1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0"/>
        <v>0</v>
      </c>
      <c r="J67" s="26"/>
      <c r="K67" s="49" t="e">
        <f t="shared" si="1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0"/>
        <v>0</v>
      </c>
      <c r="J68" s="26"/>
      <c r="K68" s="49" t="e">
        <f t="shared" si="1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0"/>
        <v>0</v>
      </c>
      <c r="J69" s="26"/>
      <c r="K69" s="49" t="e">
        <f t="shared" si="1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0"/>
        <v>0</v>
      </c>
      <c r="J70" s="26"/>
      <c r="K70" s="49" t="e">
        <f t="shared" si="1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2">G71+H71</f>
        <v>0</v>
      </c>
      <c r="J71" s="26"/>
      <c r="K71" s="49" t="e">
        <f t="shared" ref="K71:K73" si="3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2"/>
        <v>0</v>
      </c>
      <c r="J72" s="26"/>
      <c r="K72" s="49" t="e">
        <f t="shared" si="3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2"/>
        <v>0</v>
      </c>
      <c r="J73" s="26"/>
      <c r="K73" s="49" t="e">
        <f t="shared" si="3"/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4"/>
  <mergeCells count="1">
    <mergeCell ref="A2:L3"/>
  </mergeCells>
  <dataValidations count="2">
    <dataValidation type="list" allowBlank="1" showInputMessage="1" showErrorMessage="1" sqref="F7:F73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showGridLines="0" zoomScale="90" zoomScaleNormal="90" workbookViewId="0">
      <pane ySplit="6" topLeftCell="A7" activePane="bottomLeft" state="frozen"/>
      <selection pane="bottomLeft" activeCell="G21" sqref="G21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6" width="9.88671875" style="14" customWidth="1"/>
    <col min="7" max="7" width="9.6640625" style="15" customWidth="1"/>
    <col min="8" max="8" width="9.6640625" style="16" customWidth="1"/>
    <col min="9" max="9" width="11.5546875" style="15" customWidth="1"/>
    <col min="10" max="10" width="9.6640625" style="16" customWidth="1"/>
    <col min="11" max="11" width="11.6640625" style="17" customWidth="1"/>
    <col min="12" max="12" width="36.5546875" style="13" bestFit="1" customWidth="1"/>
    <col min="13" max="13" width="28.886718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5"/>
      <c r="H1" s="16"/>
      <c r="I1" s="41"/>
      <c r="J1" s="41"/>
      <c r="K1" s="41" t="s">
        <v>108</v>
      </c>
    </row>
    <row r="2" spans="1:13" s="10" customFormat="1" ht="16.5" customHeigh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s="10" customFormat="1" ht="16.5" customHeight="1" x14ac:dyDescent="0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120</v>
      </c>
      <c r="C7" s="21" t="s">
        <v>121</v>
      </c>
      <c r="D7" s="21" t="s">
        <v>122</v>
      </c>
      <c r="E7" s="18" t="s">
        <v>150</v>
      </c>
      <c r="F7" s="23" t="s">
        <v>13</v>
      </c>
      <c r="G7" s="23" t="s">
        <v>152</v>
      </c>
      <c r="H7" s="26"/>
      <c r="I7" s="30">
        <f t="shared" ref="I7:I50" si="0">G7+H7</f>
        <v>0</v>
      </c>
      <c r="J7" s="26">
        <v>8</v>
      </c>
      <c r="K7" s="49">
        <f t="shared" ref="K7:K50" si="1">I7/J7</f>
        <v>0</v>
      </c>
      <c r="L7" s="23" t="s">
        <v>291</v>
      </c>
      <c r="M7" s="23"/>
    </row>
    <row r="8" spans="1:13" s="35" customFormat="1" ht="17.25" customHeight="1" x14ac:dyDescent="0.3">
      <c r="A8" s="20">
        <v>2</v>
      </c>
      <c r="B8" s="23" t="s">
        <v>123</v>
      </c>
      <c r="C8" s="28" t="s">
        <v>124</v>
      </c>
      <c r="D8" s="28" t="s">
        <v>125</v>
      </c>
      <c r="E8" s="18" t="s">
        <v>150</v>
      </c>
      <c r="F8" s="23" t="s">
        <v>13</v>
      </c>
      <c r="G8" s="23" t="s">
        <v>152</v>
      </c>
      <c r="H8" s="26"/>
      <c r="I8" s="30">
        <f t="shared" si="0"/>
        <v>0</v>
      </c>
      <c r="J8" s="26">
        <v>8</v>
      </c>
      <c r="K8" s="49">
        <f t="shared" si="1"/>
        <v>0</v>
      </c>
      <c r="L8" s="23" t="s">
        <v>291</v>
      </c>
      <c r="M8" s="23"/>
    </row>
    <row r="9" spans="1:13" s="35" customFormat="1" ht="17.25" customHeight="1" x14ac:dyDescent="0.3">
      <c r="A9" s="20">
        <v>3</v>
      </c>
      <c r="B9" s="23" t="s">
        <v>126</v>
      </c>
      <c r="C9" s="21" t="s">
        <v>127</v>
      </c>
      <c r="D9" s="21" t="s">
        <v>128</v>
      </c>
      <c r="E9" s="18" t="s">
        <v>149</v>
      </c>
      <c r="F9" s="23" t="s">
        <v>13</v>
      </c>
      <c r="G9" s="23" t="s">
        <v>152</v>
      </c>
      <c r="H9" s="26"/>
      <c r="I9" s="30">
        <f t="shared" si="0"/>
        <v>0</v>
      </c>
      <c r="J9" s="26">
        <v>8</v>
      </c>
      <c r="K9" s="49">
        <f t="shared" si="1"/>
        <v>0</v>
      </c>
      <c r="L9" s="23" t="s">
        <v>291</v>
      </c>
      <c r="M9" s="23"/>
    </row>
    <row r="10" spans="1:13" s="35" customFormat="1" ht="17.25" customHeight="1" x14ac:dyDescent="0.3">
      <c r="A10" s="20">
        <v>4</v>
      </c>
      <c r="B10" s="23" t="s">
        <v>133</v>
      </c>
      <c r="C10" s="21" t="s">
        <v>134</v>
      </c>
      <c r="D10" s="21" t="s">
        <v>135</v>
      </c>
      <c r="E10" s="18" t="s">
        <v>150</v>
      </c>
      <c r="F10" s="23" t="s">
        <v>13</v>
      </c>
      <c r="G10" s="23" t="s">
        <v>152</v>
      </c>
      <c r="H10" s="26"/>
      <c r="I10" s="30">
        <f t="shared" si="0"/>
        <v>0</v>
      </c>
      <c r="J10" s="26">
        <v>8</v>
      </c>
      <c r="K10" s="49">
        <f t="shared" si="1"/>
        <v>0</v>
      </c>
      <c r="L10" s="23" t="s">
        <v>291</v>
      </c>
      <c r="M10" s="23"/>
    </row>
    <row r="11" spans="1:13" s="35" customFormat="1" ht="17.25" customHeight="1" x14ac:dyDescent="0.3">
      <c r="A11" s="20">
        <v>5</v>
      </c>
      <c r="B11" s="23" t="s">
        <v>141</v>
      </c>
      <c r="C11" s="23" t="s">
        <v>142</v>
      </c>
      <c r="D11" s="23" t="s">
        <v>143</v>
      </c>
      <c r="E11" s="18" t="s">
        <v>150</v>
      </c>
      <c r="F11" s="23" t="s">
        <v>5</v>
      </c>
      <c r="G11" s="23" t="s">
        <v>151</v>
      </c>
      <c r="H11" s="26"/>
      <c r="I11" s="30">
        <f t="shared" si="0"/>
        <v>2</v>
      </c>
      <c r="J11" s="26">
        <v>8</v>
      </c>
      <c r="K11" s="49">
        <f t="shared" si="1"/>
        <v>0.25</v>
      </c>
      <c r="L11" s="23" t="s">
        <v>291</v>
      </c>
      <c r="M11" s="23"/>
    </row>
    <row r="12" spans="1:13" s="35" customFormat="1" ht="17.25" customHeight="1" x14ac:dyDescent="0.3">
      <c r="A12" s="20">
        <v>6</v>
      </c>
      <c r="B12" s="23" t="s">
        <v>226</v>
      </c>
      <c r="C12" s="23" t="s">
        <v>145</v>
      </c>
      <c r="D12" s="33" t="s">
        <v>184</v>
      </c>
      <c r="E12" s="18" t="s">
        <v>9</v>
      </c>
      <c r="F12" s="23" t="s">
        <v>6</v>
      </c>
      <c r="G12" s="23" t="s">
        <v>235</v>
      </c>
      <c r="H12" s="26"/>
      <c r="I12" s="30">
        <f t="shared" si="0"/>
        <v>1</v>
      </c>
      <c r="J12" s="26">
        <v>8</v>
      </c>
      <c r="K12" s="49">
        <f t="shared" si="1"/>
        <v>0.125</v>
      </c>
      <c r="L12" s="23" t="s">
        <v>291</v>
      </c>
      <c r="M12" s="23"/>
    </row>
    <row r="13" spans="1:13" s="35" customFormat="1" ht="17.25" customHeight="1" x14ac:dyDescent="0.3">
      <c r="A13" s="20">
        <v>7</v>
      </c>
      <c r="B13" s="23" t="s">
        <v>292</v>
      </c>
      <c r="C13" s="21" t="s">
        <v>293</v>
      </c>
      <c r="D13" s="21" t="s">
        <v>211</v>
      </c>
      <c r="E13" s="18" t="s">
        <v>10</v>
      </c>
      <c r="F13" s="23" t="s">
        <v>13</v>
      </c>
      <c r="G13" s="23" t="s">
        <v>152</v>
      </c>
      <c r="H13" s="26"/>
      <c r="I13" s="30">
        <f t="shared" si="0"/>
        <v>0</v>
      </c>
      <c r="J13" s="26">
        <v>8</v>
      </c>
      <c r="K13" s="49">
        <f t="shared" si="1"/>
        <v>0</v>
      </c>
      <c r="L13" s="23" t="s">
        <v>291</v>
      </c>
      <c r="M13" s="23"/>
    </row>
    <row r="14" spans="1:13" s="35" customFormat="1" ht="17.25" customHeight="1" x14ac:dyDescent="0.3">
      <c r="A14" s="20">
        <v>8</v>
      </c>
      <c r="B14" s="23" t="s">
        <v>294</v>
      </c>
      <c r="C14" s="23" t="s">
        <v>174</v>
      </c>
      <c r="D14" s="33" t="s">
        <v>139</v>
      </c>
      <c r="E14" s="18" t="s">
        <v>10</v>
      </c>
      <c r="F14" s="23" t="s">
        <v>13</v>
      </c>
      <c r="G14" s="23" t="s">
        <v>152</v>
      </c>
      <c r="H14" s="26"/>
      <c r="I14" s="30">
        <f t="shared" si="0"/>
        <v>0</v>
      </c>
      <c r="J14" s="26">
        <v>8</v>
      </c>
      <c r="K14" s="49">
        <f t="shared" si="1"/>
        <v>0</v>
      </c>
      <c r="L14" s="23" t="s">
        <v>291</v>
      </c>
      <c r="M14" s="23"/>
    </row>
    <row r="15" spans="1:13" s="35" customFormat="1" ht="17.25" customHeight="1" x14ac:dyDescent="0.3">
      <c r="A15" s="20">
        <v>9</v>
      </c>
      <c r="B15" s="23" t="s">
        <v>295</v>
      </c>
      <c r="C15" s="21" t="s">
        <v>296</v>
      </c>
      <c r="D15" s="21" t="s">
        <v>247</v>
      </c>
      <c r="E15" s="18" t="s">
        <v>10</v>
      </c>
      <c r="F15" s="23" t="s">
        <v>13</v>
      </c>
      <c r="G15" s="23" t="s">
        <v>152</v>
      </c>
      <c r="H15" s="26"/>
      <c r="I15" s="30">
        <f t="shared" si="0"/>
        <v>0</v>
      </c>
      <c r="J15" s="26">
        <v>8</v>
      </c>
      <c r="K15" s="49">
        <f t="shared" si="1"/>
        <v>0</v>
      </c>
      <c r="L15" s="23" t="s">
        <v>291</v>
      </c>
      <c r="M15" s="23"/>
    </row>
    <row r="16" spans="1:13" s="35" customFormat="1" ht="17.25" customHeight="1" x14ac:dyDescent="0.3">
      <c r="A16" s="20">
        <v>10</v>
      </c>
      <c r="B16" s="23" t="s">
        <v>297</v>
      </c>
      <c r="C16" s="21" t="s">
        <v>298</v>
      </c>
      <c r="D16" s="21" t="s">
        <v>299</v>
      </c>
      <c r="E16" s="18" t="s">
        <v>10</v>
      </c>
      <c r="F16" s="23" t="s">
        <v>13</v>
      </c>
      <c r="G16" s="23" t="s">
        <v>152</v>
      </c>
      <c r="H16" s="26"/>
      <c r="I16" s="30">
        <f t="shared" si="0"/>
        <v>0</v>
      </c>
      <c r="J16" s="26">
        <v>8</v>
      </c>
      <c r="K16" s="49">
        <f t="shared" si="1"/>
        <v>0</v>
      </c>
      <c r="L16" s="23" t="s">
        <v>291</v>
      </c>
      <c r="M16" s="23"/>
    </row>
    <row r="17" spans="1:13" s="35" customFormat="1" ht="17.25" customHeight="1" x14ac:dyDescent="0.3">
      <c r="A17" s="20">
        <v>11</v>
      </c>
      <c r="B17" s="23" t="s">
        <v>300</v>
      </c>
      <c r="C17" s="23" t="s">
        <v>301</v>
      </c>
      <c r="D17" s="23" t="s">
        <v>288</v>
      </c>
      <c r="E17" s="18" t="s">
        <v>10</v>
      </c>
      <c r="F17" s="23" t="s">
        <v>13</v>
      </c>
      <c r="G17" s="23" t="s">
        <v>152</v>
      </c>
      <c r="H17" s="26"/>
      <c r="I17" s="30">
        <f t="shared" si="0"/>
        <v>0</v>
      </c>
      <c r="J17" s="26">
        <v>8</v>
      </c>
      <c r="K17" s="49">
        <f t="shared" si="1"/>
        <v>0</v>
      </c>
      <c r="L17" s="23" t="s">
        <v>291</v>
      </c>
      <c r="M17" s="23"/>
    </row>
    <row r="18" spans="1:13" s="35" customFormat="1" ht="17.25" customHeight="1" x14ac:dyDescent="0.3">
      <c r="A18" s="20"/>
      <c r="B18" s="23"/>
      <c r="C18" s="21"/>
      <c r="D18" s="21"/>
      <c r="E18" s="18"/>
      <c r="F18" s="23"/>
      <c r="G18" s="23"/>
      <c r="H18" s="26"/>
      <c r="I18" s="30"/>
      <c r="J18" s="26"/>
      <c r="K18" s="49"/>
      <c r="L18" s="23"/>
      <c r="M18" s="23"/>
    </row>
    <row r="19" spans="1:13" s="35" customFormat="1" ht="17.25" customHeight="1" x14ac:dyDescent="0.3">
      <c r="A19" s="20"/>
      <c r="B19" s="23"/>
      <c r="C19" s="28"/>
      <c r="D19" s="28"/>
      <c r="E19" s="18"/>
      <c r="F19" s="23"/>
      <c r="G19" s="23"/>
      <c r="H19" s="26"/>
      <c r="I19" s="30"/>
      <c r="J19" s="26"/>
      <c r="K19" s="49"/>
      <c r="L19" s="23"/>
      <c r="M19" s="23"/>
    </row>
    <row r="20" spans="1:13" s="35" customFormat="1" ht="17.25" customHeight="1" x14ac:dyDescent="0.3">
      <c r="A20" s="20"/>
      <c r="B20" s="23"/>
      <c r="C20" s="33"/>
      <c r="D20" s="23"/>
      <c r="E20" s="18"/>
      <c r="F20" s="23"/>
      <c r="G20" s="23"/>
      <c r="H20" s="26"/>
      <c r="I20" s="30"/>
      <c r="J20" s="26"/>
      <c r="K20" s="49"/>
      <c r="L20" s="23"/>
      <c r="M20" s="23"/>
    </row>
    <row r="21" spans="1:13" s="35" customFormat="1" ht="17.25" customHeight="1" x14ac:dyDescent="0.3">
      <c r="A21" s="20"/>
      <c r="B21" s="23"/>
      <c r="C21" s="26"/>
      <c r="D21" s="26"/>
      <c r="E21" s="18"/>
      <c r="F21" s="23"/>
      <c r="G21" s="23"/>
      <c r="H21" s="26"/>
      <c r="I21" s="30"/>
      <c r="J21" s="26"/>
      <c r="K21" s="49"/>
      <c r="L21" s="25"/>
      <c r="M21" s="23"/>
    </row>
    <row r="22" spans="1:13" s="35" customFormat="1" ht="17.25" customHeight="1" x14ac:dyDescent="0.3">
      <c r="A22" s="20"/>
      <c r="B22" s="21"/>
      <c r="C22" s="21"/>
      <c r="D22" s="21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2"/>
      <c r="M22" s="23"/>
    </row>
    <row r="23" spans="1:13" s="35" customFormat="1" ht="17.25" customHeight="1" x14ac:dyDescent="0.3">
      <c r="A23" s="20"/>
      <c r="B23" s="23"/>
      <c r="C23" s="33"/>
      <c r="D23" s="23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23"/>
      <c r="C24" s="3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6"/>
      <c r="C25" s="26"/>
      <c r="D25" s="26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7"/>
      <c r="C26" s="28"/>
      <c r="D26" s="28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21"/>
      <c r="C27" s="21"/>
      <c r="D27" s="21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1"/>
      <c r="C28" s="21"/>
      <c r="D28" s="21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2"/>
      <c r="M28" s="23"/>
    </row>
    <row r="29" spans="1:13" s="35" customFormat="1" ht="17.25" customHeight="1" x14ac:dyDescent="0.3">
      <c r="A29" s="20"/>
      <c r="B29" s="21"/>
      <c r="C29" s="21"/>
      <c r="D29" s="21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2"/>
      <c r="M29" s="23"/>
    </row>
    <row r="30" spans="1:13" s="35" customFormat="1" ht="17.25" customHeight="1" x14ac:dyDescent="0.3">
      <c r="A30" s="20"/>
      <c r="B30" s="29"/>
      <c r="C30" s="28"/>
      <c r="D30" s="28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2"/>
      <c r="M30" s="23"/>
    </row>
    <row r="31" spans="1:13" s="35" customFormat="1" ht="17.25" customHeight="1" x14ac:dyDescent="0.3">
      <c r="A31" s="20"/>
      <c r="B31" s="23"/>
      <c r="C31" s="23"/>
      <c r="D31" s="33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9"/>
      <c r="C32" s="28"/>
      <c r="D32" s="28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2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2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3"/>
      <c r="M34" s="23"/>
    </row>
    <row r="35" spans="1:13" s="35" customFormat="1" ht="17.25" customHeight="1" x14ac:dyDescent="0.3">
      <c r="A35" s="20"/>
      <c r="B35" s="27"/>
      <c r="C35" s="28"/>
      <c r="D35" s="28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2"/>
      <c r="M35" s="23"/>
    </row>
    <row r="36" spans="1:13" s="35" customFormat="1" ht="17.25" customHeight="1" x14ac:dyDescent="0.3">
      <c r="A36" s="20"/>
      <c r="B36" s="23"/>
      <c r="C36" s="23"/>
      <c r="D36" s="23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3"/>
      <c r="M37" s="23"/>
    </row>
    <row r="38" spans="1:13" s="35" customFormat="1" ht="17.25" customHeight="1" x14ac:dyDescent="0.3">
      <c r="A38" s="20"/>
      <c r="B38" s="26"/>
      <c r="C38" s="26"/>
      <c r="D38" s="26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5"/>
      <c r="M38" s="23"/>
    </row>
    <row r="39" spans="1:13" s="35" customFormat="1" ht="17.25" customHeight="1" x14ac:dyDescent="0.3">
      <c r="A39" s="20"/>
      <c r="B39" s="23"/>
      <c r="C39" s="23"/>
      <c r="D39" s="23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4"/>
      <c r="M39" s="23"/>
    </row>
    <row r="40" spans="1:13" s="35" customFormat="1" ht="17.25" customHeight="1" x14ac:dyDescent="0.3">
      <c r="A40" s="20"/>
      <c r="B40" s="23"/>
      <c r="C40" s="23"/>
      <c r="D40" s="23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31"/>
      <c r="C41" s="28"/>
      <c r="D41" s="28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2"/>
      <c r="M41" s="23"/>
    </row>
    <row r="42" spans="1:13" s="35" customFormat="1" ht="17.25" customHeight="1" x14ac:dyDescent="0.3">
      <c r="A42" s="20"/>
      <c r="B42" s="23"/>
      <c r="C42" s="33"/>
      <c r="D42" s="23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3"/>
      <c r="M42" s="23"/>
    </row>
    <row r="43" spans="1:13" s="35" customFormat="1" ht="17.25" customHeight="1" x14ac:dyDescent="0.3">
      <c r="A43" s="20"/>
      <c r="B43" s="26"/>
      <c r="C43" s="26"/>
      <c r="D43" s="26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5"/>
      <c r="M43" s="23"/>
    </row>
    <row r="44" spans="1:13" s="35" customFormat="1" ht="17.25" customHeight="1" x14ac:dyDescent="0.3">
      <c r="A44" s="20"/>
      <c r="B44" s="23"/>
      <c r="C44" s="2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1"/>
      <c r="C45" s="21"/>
      <c r="D45" s="21"/>
      <c r="E45" s="20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4"/>
      <c r="M45" s="23"/>
    </row>
    <row r="46" spans="1:13" s="35" customFormat="1" ht="17.25" customHeight="1" x14ac:dyDescent="0.3">
      <c r="A46" s="20"/>
      <c r="B46" s="23"/>
      <c r="C46" s="23"/>
      <c r="D46" s="23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4"/>
      <c r="M46" s="23"/>
    </row>
    <row r="47" spans="1:13" s="35" customFormat="1" ht="17.25" customHeight="1" x14ac:dyDescent="0.3">
      <c r="A47" s="20"/>
      <c r="B47" s="23"/>
      <c r="C47" s="23"/>
      <c r="D47" s="33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3"/>
      <c r="C49" s="33"/>
      <c r="D49" s="23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3"/>
      <c r="M49" s="23"/>
    </row>
    <row r="50" spans="1:13" s="35" customFormat="1" ht="17.25" customHeight="1" x14ac:dyDescent="0.3">
      <c r="A50" s="20"/>
      <c r="B50" s="23"/>
      <c r="C50" s="33"/>
      <c r="D50" s="23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3"/>
      <c r="M50" s="23"/>
    </row>
    <row r="51" spans="1:13" s="35" customFormat="1" ht="17.25" customHeight="1" x14ac:dyDescent="0.3">
      <c r="A51" s="20"/>
      <c r="B51" s="32"/>
      <c r="C51" s="28"/>
      <c r="D51" s="28"/>
      <c r="E51" s="18"/>
      <c r="F51" s="23"/>
      <c r="G51" s="23"/>
      <c r="H51" s="26"/>
      <c r="I51" s="30">
        <f t="shared" ref="I51:I53" si="2">G51+H51</f>
        <v>0</v>
      </c>
      <c r="J51" s="26"/>
      <c r="K51" s="49" t="e">
        <f t="shared" ref="K51:K53" si="3">I51/J51</f>
        <v>#DIV/0!</v>
      </c>
      <c r="L51" s="22"/>
      <c r="M51" s="23"/>
    </row>
    <row r="52" spans="1:13" s="35" customFormat="1" ht="17.25" customHeight="1" x14ac:dyDescent="0.3">
      <c r="A52" s="20"/>
      <c r="B52" s="21"/>
      <c r="C52" s="21"/>
      <c r="D52" s="21"/>
      <c r="E52" s="18"/>
      <c r="F52" s="23"/>
      <c r="G52" s="23"/>
      <c r="H52" s="26"/>
      <c r="I52" s="30">
        <f t="shared" si="2"/>
        <v>0</v>
      </c>
      <c r="J52" s="26"/>
      <c r="K52" s="49" t="e">
        <f t="shared" si="3"/>
        <v>#DIV/0!</v>
      </c>
      <c r="L52" s="24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2"/>
        <v>0</v>
      </c>
      <c r="J53" s="26"/>
      <c r="K53" s="49" t="e">
        <f t="shared" si="3"/>
        <v>#DIV/0!</v>
      </c>
      <c r="L53" s="22"/>
      <c r="M53" s="23"/>
    </row>
    <row r="54" spans="1:13" s="35" customFormat="1" ht="17.25" customHeight="1" x14ac:dyDescent="0.3">
      <c r="B54" s="36"/>
      <c r="C54" s="36"/>
      <c r="D54" s="36"/>
      <c r="E54" s="36"/>
      <c r="F54" s="36"/>
      <c r="G54" s="37"/>
      <c r="H54" s="38"/>
      <c r="I54" s="37"/>
      <c r="J54" s="38"/>
      <c r="K54" s="39"/>
    </row>
    <row r="55" spans="1:13" s="35" customFormat="1" ht="17.25" customHeight="1" x14ac:dyDescent="0.3">
      <c r="B55" s="36"/>
      <c r="C55" s="36"/>
      <c r="D55" s="36"/>
      <c r="E55" s="36"/>
      <c r="F55" s="36"/>
      <c r="G55" s="37"/>
      <c r="H55" s="38"/>
      <c r="I55" s="37"/>
      <c r="J55" s="38"/>
      <c r="K55" s="39"/>
    </row>
    <row r="56" spans="1:13" s="35" customFormat="1" ht="15.6" x14ac:dyDescent="0.3">
      <c r="B56" s="36"/>
      <c r="C56" s="36"/>
      <c r="D56" s="36"/>
      <c r="E56" s="36"/>
      <c r="F56" s="36"/>
      <c r="G56" s="37"/>
      <c r="H56" s="38"/>
      <c r="I56" s="37"/>
      <c r="J56" s="38"/>
      <c r="K56" s="39"/>
    </row>
  </sheetData>
  <sheetProtection formatCells="0" formatColumns="0" formatRows="0" sort="0"/>
  <autoFilter ref="B6:K15"/>
  <mergeCells count="1">
    <mergeCell ref="A2:K3"/>
  </mergeCells>
  <dataValidations count="2">
    <dataValidation type="list" allowBlank="1" showInputMessage="1" showErrorMessage="1" sqref="F7:F53">
      <formula1>type</formula1>
    </dataValidation>
    <dataValidation type="list" allowBlank="1" showInputMessage="1" showErrorMessage="1" sqref="E7:E30">
      <formula1>sex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showGridLines="0" tabSelected="1" zoomScale="90" zoomScaleNormal="90" workbookViewId="0">
      <pane ySplit="6" topLeftCell="A7" activePane="bottomLeft" state="frozen"/>
      <selection pane="bottomLeft" activeCell="F16" sqref="F16"/>
    </sheetView>
  </sheetViews>
  <sheetFormatPr defaultColWidth="9.109375" defaultRowHeight="13.2" x14ac:dyDescent="0.25"/>
  <cols>
    <col min="1" max="1" width="5.441406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8.33203125" style="17" bestFit="1" customWidth="1"/>
    <col min="13" max="13" width="9.109375" style="13" customWidth="1"/>
    <col min="14" max="16384" width="9.109375" style="13"/>
  </cols>
  <sheetData>
    <row r="1" spans="1:13" s="10" customFormat="1" ht="50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109</v>
      </c>
    </row>
    <row r="2" spans="1:13" s="10" customFormat="1" ht="16.5" customHeigh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50" t="s">
        <v>302</v>
      </c>
      <c r="C7" s="42" t="s">
        <v>303</v>
      </c>
      <c r="D7" s="23" t="s">
        <v>304</v>
      </c>
      <c r="E7" s="18" t="s">
        <v>10</v>
      </c>
      <c r="F7" s="23" t="s">
        <v>5</v>
      </c>
      <c r="G7" s="23" t="s">
        <v>199</v>
      </c>
      <c r="H7" s="26"/>
      <c r="I7" s="30">
        <f t="shared" ref="I7:I22" si="0">G7+H7</f>
        <v>3</v>
      </c>
      <c r="J7" s="26">
        <v>8</v>
      </c>
      <c r="K7" s="49">
        <f t="shared" ref="K7:K22" si="1">I7/J7</f>
        <v>0.375</v>
      </c>
      <c r="L7" s="23" t="s">
        <v>291</v>
      </c>
      <c r="M7" s="23"/>
    </row>
    <row r="8" spans="1:13" s="35" customFormat="1" ht="17.25" customHeight="1" x14ac:dyDescent="0.3">
      <c r="A8" s="20">
        <v>2</v>
      </c>
      <c r="B8" s="50" t="s">
        <v>305</v>
      </c>
      <c r="C8" s="28" t="s">
        <v>181</v>
      </c>
      <c r="D8" s="28" t="s">
        <v>306</v>
      </c>
      <c r="E8" s="18" t="s">
        <v>10</v>
      </c>
      <c r="F8" s="23" t="s">
        <v>5</v>
      </c>
      <c r="G8" s="23" t="s">
        <v>199</v>
      </c>
      <c r="H8" s="26"/>
      <c r="I8" s="30">
        <f t="shared" si="0"/>
        <v>3</v>
      </c>
      <c r="J8" s="26">
        <v>8</v>
      </c>
      <c r="K8" s="49">
        <f t="shared" si="1"/>
        <v>0.375</v>
      </c>
      <c r="L8" s="23" t="s">
        <v>291</v>
      </c>
      <c r="M8" s="23"/>
    </row>
    <row r="9" spans="1:13" s="35" customFormat="1" ht="17.25" customHeight="1" x14ac:dyDescent="0.3">
      <c r="A9" s="20">
        <v>3</v>
      </c>
      <c r="B9" s="50" t="s">
        <v>307</v>
      </c>
      <c r="C9" s="26" t="s">
        <v>308</v>
      </c>
      <c r="D9" s="26" t="s">
        <v>146</v>
      </c>
      <c r="E9" s="18" t="s">
        <v>9</v>
      </c>
      <c r="F9" s="23" t="s">
        <v>6</v>
      </c>
      <c r="G9" s="23" t="s">
        <v>151</v>
      </c>
      <c r="H9" s="26"/>
      <c r="I9" s="30">
        <f t="shared" si="0"/>
        <v>2</v>
      </c>
      <c r="J9" s="26">
        <v>8</v>
      </c>
      <c r="K9" s="49">
        <f t="shared" si="1"/>
        <v>0.25</v>
      </c>
      <c r="L9" s="23" t="s">
        <v>291</v>
      </c>
      <c r="M9" s="23"/>
    </row>
    <row r="10" spans="1:13" s="35" customFormat="1" ht="17.25" customHeight="1" x14ac:dyDescent="0.3">
      <c r="A10" s="20">
        <v>4</v>
      </c>
      <c r="B10" s="50" t="s">
        <v>309</v>
      </c>
      <c r="C10" s="21" t="s">
        <v>310</v>
      </c>
      <c r="D10" s="21" t="s">
        <v>311</v>
      </c>
      <c r="E10" s="18" t="s">
        <v>9</v>
      </c>
      <c r="F10" s="23" t="s">
        <v>6</v>
      </c>
      <c r="G10" s="23" t="s">
        <v>151</v>
      </c>
      <c r="H10" s="26"/>
      <c r="I10" s="30">
        <f t="shared" si="0"/>
        <v>2</v>
      </c>
      <c r="J10" s="26">
        <v>8</v>
      </c>
      <c r="K10" s="49">
        <f t="shared" si="1"/>
        <v>0.25</v>
      </c>
      <c r="L10" s="23" t="s">
        <v>291</v>
      </c>
      <c r="M10" s="23"/>
    </row>
    <row r="11" spans="1:13" s="35" customFormat="1" ht="17.25" customHeight="1" x14ac:dyDescent="0.3">
      <c r="A11" s="20">
        <v>5</v>
      </c>
      <c r="B11" s="50" t="s">
        <v>312</v>
      </c>
      <c r="C11" s="21" t="s">
        <v>313</v>
      </c>
      <c r="D11" s="21" t="s">
        <v>156</v>
      </c>
      <c r="E11" s="18" t="s">
        <v>10</v>
      </c>
      <c r="F11" s="23" t="s">
        <v>13</v>
      </c>
      <c r="G11" s="23" t="s">
        <v>235</v>
      </c>
      <c r="H11" s="26"/>
      <c r="I11" s="30">
        <f t="shared" si="0"/>
        <v>1</v>
      </c>
      <c r="J11" s="26">
        <v>8</v>
      </c>
      <c r="K11" s="49">
        <f t="shared" si="1"/>
        <v>0.125</v>
      </c>
      <c r="L11" s="23" t="s">
        <v>291</v>
      </c>
      <c r="M11" s="23"/>
    </row>
    <row r="12" spans="1:13" s="35" customFormat="1" ht="17.25" customHeight="1" x14ac:dyDescent="0.3">
      <c r="A12" s="20">
        <v>6</v>
      </c>
      <c r="B12" s="50" t="s">
        <v>314</v>
      </c>
      <c r="C12" s="21" t="s">
        <v>315</v>
      </c>
      <c r="D12" s="21" t="s">
        <v>316</v>
      </c>
      <c r="E12" s="18" t="s">
        <v>9</v>
      </c>
      <c r="F12" s="23" t="s">
        <v>13</v>
      </c>
      <c r="G12" s="23" t="s">
        <v>235</v>
      </c>
      <c r="H12" s="26"/>
      <c r="I12" s="30">
        <f t="shared" si="0"/>
        <v>1</v>
      </c>
      <c r="J12" s="26">
        <v>8</v>
      </c>
      <c r="K12" s="49">
        <f t="shared" si="1"/>
        <v>0.125</v>
      </c>
      <c r="L12" s="23" t="s">
        <v>291</v>
      </c>
      <c r="M12" s="23"/>
    </row>
    <row r="13" spans="1:13" s="35" customFormat="1" ht="17.25" customHeight="1" x14ac:dyDescent="0.3">
      <c r="A13" s="20">
        <v>7</v>
      </c>
      <c r="B13" s="50" t="s">
        <v>317</v>
      </c>
      <c r="C13" s="28" t="s">
        <v>169</v>
      </c>
      <c r="D13" s="28" t="s">
        <v>170</v>
      </c>
      <c r="E13" s="18" t="s">
        <v>9</v>
      </c>
      <c r="F13" s="23" t="s">
        <v>13</v>
      </c>
      <c r="G13" s="23" t="s">
        <v>235</v>
      </c>
      <c r="H13" s="26"/>
      <c r="I13" s="30">
        <f t="shared" si="0"/>
        <v>1</v>
      </c>
      <c r="J13" s="26">
        <v>8</v>
      </c>
      <c r="K13" s="49">
        <f t="shared" si="1"/>
        <v>0.125</v>
      </c>
      <c r="L13" s="23" t="s">
        <v>291</v>
      </c>
      <c r="M13" s="23"/>
    </row>
    <row r="14" spans="1:13" s="35" customFormat="1" ht="17.25" customHeight="1" x14ac:dyDescent="0.3">
      <c r="A14" s="20">
        <v>8</v>
      </c>
      <c r="B14" s="50" t="s">
        <v>318</v>
      </c>
      <c r="C14" s="21" t="s">
        <v>319</v>
      </c>
      <c r="D14" s="21" t="s">
        <v>320</v>
      </c>
      <c r="E14" s="18" t="s">
        <v>10</v>
      </c>
      <c r="F14" s="23" t="s">
        <v>13</v>
      </c>
      <c r="G14" s="23" t="s">
        <v>235</v>
      </c>
      <c r="H14" s="26"/>
      <c r="I14" s="30">
        <f t="shared" si="0"/>
        <v>1</v>
      </c>
      <c r="J14" s="26">
        <v>8</v>
      </c>
      <c r="K14" s="49">
        <f t="shared" si="1"/>
        <v>0.125</v>
      </c>
      <c r="L14" s="23" t="s">
        <v>291</v>
      </c>
      <c r="M14" s="23"/>
    </row>
    <row r="15" spans="1:13" s="35" customFormat="1" ht="17.25" customHeight="1" x14ac:dyDescent="0.3">
      <c r="A15" s="20">
        <v>9</v>
      </c>
      <c r="B15" s="50" t="s">
        <v>321</v>
      </c>
      <c r="C15" s="21" t="s">
        <v>322</v>
      </c>
      <c r="D15" s="21" t="s">
        <v>132</v>
      </c>
      <c r="E15" s="18" t="s">
        <v>9</v>
      </c>
      <c r="F15" s="23" t="s">
        <v>13</v>
      </c>
      <c r="G15" s="23" t="s">
        <v>235</v>
      </c>
      <c r="H15" s="26"/>
      <c r="I15" s="30">
        <f t="shared" si="0"/>
        <v>1</v>
      </c>
      <c r="J15" s="26">
        <v>8</v>
      </c>
      <c r="K15" s="49">
        <f t="shared" si="1"/>
        <v>0.125</v>
      </c>
      <c r="L15" s="23" t="s">
        <v>291</v>
      </c>
      <c r="M15" s="23"/>
    </row>
    <row r="16" spans="1:13" s="35" customFormat="1" ht="17.25" customHeight="1" x14ac:dyDescent="0.3">
      <c r="A16" s="20">
        <v>10</v>
      </c>
      <c r="B16" s="50" t="s">
        <v>323</v>
      </c>
      <c r="C16" s="21" t="s">
        <v>324</v>
      </c>
      <c r="D16" s="21" t="s">
        <v>325</v>
      </c>
      <c r="E16" s="18" t="s">
        <v>10</v>
      </c>
      <c r="F16" s="23" t="s">
        <v>13</v>
      </c>
      <c r="G16" s="23" t="s">
        <v>235</v>
      </c>
      <c r="H16" s="26"/>
      <c r="I16" s="30">
        <f t="shared" si="0"/>
        <v>1</v>
      </c>
      <c r="J16" s="26">
        <v>8</v>
      </c>
      <c r="K16" s="49">
        <f t="shared" si="1"/>
        <v>0.125</v>
      </c>
      <c r="L16" s="23" t="s">
        <v>291</v>
      </c>
      <c r="M16" s="23"/>
    </row>
    <row r="17" spans="1:13" s="35" customFormat="1" ht="17.25" customHeight="1" x14ac:dyDescent="0.3">
      <c r="A17" s="20">
        <v>11</v>
      </c>
      <c r="B17" s="50" t="s">
        <v>326</v>
      </c>
      <c r="C17" s="21" t="s">
        <v>327</v>
      </c>
      <c r="D17" s="21" t="s">
        <v>328</v>
      </c>
      <c r="E17" s="18" t="s">
        <v>9</v>
      </c>
      <c r="F17" s="23" t="s">
        <v>13</v>
      </c>
      <c r="G17" s="23" t="s">
        <v>235</v>
      </c>
      <c r="H17" s="26"/>
      <c r="I17" s="30">
        <f t="shared" si="0"/>
        <v>1</v>
      </c>
      <c r="J17" s="26">
        <v>8</v>
      </c>
      <c r="K17" s="49">
        <f t="shared" si="1"/>
        <v>0.125</v>
      </c>
      <c r="L17" s="23" t="s">
        <v>291</v>
      </c>
      <c r="M17" s="23"/>
    </row>
    <row r="18" spans="1:13" s="35" customFormat="1" ht="17.25" customHeight="1" x14ac:dyDescent="0.3">
      <c r="A18" s="20">
        <v>12</v>
      </c>
      <c r="B18" s="50" t="s">
        <v>329</v>
      </c>
      <c r="C18" s="21" t="s">
        <v>205</v>
      </c>
      <c r="D18" s="21" t="s">
        <v>196</v>
      </c>
      <c r="E18" s="18" t="s">
        <v>10</v>
      </c>
      <c r="F18" s="23" t="s">
        <v>13</v>
      </c>
      <c r="G18" s="23" t="s">
        <v>235</v>
      </c>
      <c r="H18" s="26"/>
      <c r="I18" s="30">
        <f t="shared" si="0"/>
        <v>1</v>
      </c>
      <c r="J18" s="26">
        <v>8</v>
      </c>
      <c r="K18" s="49">
        <f t="shared" si="1"/>
        <v>0.125</v>
      </c>
      <c r="L18" s="23" t="s">
        <v>291</v>
      </c>
      <c r="M18" s="23"/>
    </row>
    <row r="19" spans="1:13" s="35" customFormat="1" ht="17.25" customHeight="1" x14ac:dyDescent="0.3">
      <c r="A19" s="20">
        <v>13</v>
      </c>
      <c r="B19" s="50" t="s">
        <v>330</v>
      </c>
      <c r="C19" s="23" t="s">
        <v>331</v>
      </c>
      <c r="D19" s="33" t="s">
        <v>119</v>
      </c>
      <c r="E19" s="18" t="s">
        <v>9</v>
      </c>
      <c r="F19" s="23" t="s">
        <v>13</v>
      </c>
      <c r="G19" s="23" t="s">
        <v>235</v>
      </c>
      <c r="H19" s="26"/>
      <c r="I19" s="30">
        <f t="shared" si="0"/>
        <v>1</v>
      </c>
      <c r="J19" s="26">
        <v>8</v>
      </c>
      <c r="K19" s="49">
        <f t="shared" si="1"/>
        <v>0.125</v>
      </c>
      <c r="L19" s="23" t="s">
        <v>291</v>
      </c>
      <c r="M19" s="23"/>
    </row>
    <row r="20" spans="1:13" s="35" customFormat="1" ht="17.25" customHeight="1" x14ac:dyDescent="0.3">
      <c r="A20" s="20">
        <v>14</v>
      </c>
      <c r="B20" s="50" t="s">
        <v>332</v>
      </c>
      <c r="C20" s="23" t="s">
        <v>333</v>
      </c>
      <c r="D20" s="33" t="s">
        <v>116</v>
      </c>
      <c r="E20" s="18" t="s">
        <v>9</v>
      </c>
      <c r="F20" s="23" t="s">
        <v>13</v>
      </c>
      <c r="G20" s="23" t="s">
        <v>235</v>
      </c>
      <c r="H20" s="26"/>
      <c r="I20" s="30">
        <f t="shared" si="0"/>
        <v>1</v>
      </c>
      <c r="J20" s="26">
        <v>8</v>
      </c>
      <c r="K20" s="49">
        <f t="shared" si="1"/>
        <v>0.125</v>
      </c>
      <c r="L20" s="23" t="s">
        <v>291</v>
      </c>
      <c r="M20" s="23"/>
    </row>
    <row r="21" spans="1:13" s="35" customFormat="1" ht="17.25" customHeight="1" x14ac:dyDescent="0.3">
      <c r="A21" s="20">
        <v>15</v>
      </c>
      <c r="B21" s="50" t="s">
        <v>334</v>
      </c>
      <c r="C21" s="21" t="s">
        <v>335</v>
      </c>
      <c r="D21" s="21" t="s">
        <v>336</v>
      </c>
      <c r="E21" s="18" t="s">
        <v>10</v>
      </c>
      <c r="F21" s="23" t="s">
        <v>13</v>
      </c>
      <c r="G21" s="23" t="s">
        <v>235</v>
      </c>
      <c r="H21" s="26"/>
      <c r="I21" s="30">
        <f t="shared" si="0"/>
        <v>1</v>
      </c>
      <c r="J21" s="26">
        <v>8</v>
      </c>
      <c r="K21" s="49">
        <f t="shared" si="1"/>
        <v>0.125</v>
      </c>
      <c r="L21" s="23" t="s">
        <v>291</v>
      </c>
      <c r="M21" s="23"/>
    </row>
    <row r="22" spans="1:13" s="35" customFormat="1" ht="17.25" customHeight="1" x14ac:dyDescent="0.3">
      <c r="A22" s="20">
        <v>16</v>
      </c>
      <c r="B22" s="50" t="s">
        <v>337</v>
      </c>
      <c r="C22" s="33" t="s">
        <v>338</v>
      </c>
      <c r="D22" s="23" t="s">
        <v>339</v>
      </c>
      <c r="E22" s="18" t="s">
        <v>9</v>
      </c>
      <c r="F22" s="23" t="s">
        <v>13</v>
      </c>
      <c r="G22" s="23" t="s">
        <v>235</v>
      </c>
      <c r="H22" s="26"/>
      <c r="I22" s="30">
        <f t="shared" si="0"/>
        <v>1</v>
      </c>
      <c r="J22" s="26">
        <v>8</v>
      </c>
      <c r="K22" s="49">
        <f t="shared" si="1"/>
        <v>0.125</v>
      </c>
      <c r="L22" s="23" t="s">
        <v>291</v>
      </c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/>
      <c r="J23" s="26"/>
      <c r="K23" s="49"/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/>
      <c r="J24" s="26"/>
      <c r="K24" s="49"/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/>
      <c r="J25" s="26"/>
      <c r="K25" s="49"/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/>
      <c r="J26" s="26"/>
      <c r="K26" s="49"/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/>
      <c r="J27" s="26"/>
      <c r="K27" s="49"/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/>
      <c r="J28" s="26"/>
      <c r="K28" s="49"/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/>
      <c r="J29" s="26"/>
      <c r="K29" s="49"/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/>
      <c r="J30" s="26"/>
      <c r="K30" s="49"/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/>
      <c r="J31" s="26"/>
      <c r="K31" s="49"/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/>
      <c r="J32" s="26"/>
      <c r="K32" s="49"/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/>
      <c r="J33" s="26"/>
      <c r="K33" s="49"/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/>
      <c r="J34" s="26"/>
      <c r="K34" s="49"/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/>
      <c r="J35" s="26"/>
      <c r="K35" s="49"/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/>
      <c r="J36" s="26"/>
      <c r="K36" s="49"/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/>
      <c r="J37" s="26"/>
      <c r="K37" s="49"/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/>
      <c r="J38" s="26"/>
      <c r="K38" s="49"/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/>
      <c r="J39" s="26"/>
      <c r="K39" s="49"/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/>
      <c r="J40" s="26"/>
      <c r="K40" s="49"/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/>
      <c r="J41" s="26"/>
      <c r="K41" s="49"/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/>
      <c r="J42" s="26"/>
      <c r="K42" s="49"/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/>
      <c r="J43" s="26"/>
      <c r="K43" s="49"/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/>
      <c r="J44" s="26"/>
      <c r="K44" s="49"/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/>
      <c r="J45" s="26"/>
      <c r="K45" s="49"/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/>
      <c r="J46" s="26"/>
      <c r="K46" s="49"/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/>
      <c r="J47" s="26"/>
      <c r="K47" s="49"/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/>
      <c r="J48" s="26"/>
      <c r="K48" s="49"/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/>
      <c r="J49" s="26"/>
      <c r="K49" s="49"/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/>
      <c r="J50" s="26"/>
      <c r="K50" s="49"/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/>
      <c r="J51" s="26"/>
      <c r="K51" s="49"/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/>
      <c r="J52" s="26"/>
      <c r="K52" s="49"/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/>
      <c r="J53" s="26"/>
      <c r="K53" s="49"/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/>
      <c r="J54" s="26"/>
      <c r="K54" s="49"/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/>
      <c r="J55" s="26"/>
      <c r="K55" s="49"/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/>
      <c r="J56" s="26"/>
      <c r="K56" s="49"/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/>
      <c r="J57" s="26"/>
      <c r="K57" s="49"/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/>
      <c r="J58" s="26"/>
      <c r="K58" s="49"/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/>
      <c r="J59" s="26"/>
      <c r="K59" s="49"/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/>
      <c r="J60" s="26"/>
      <c r="K60" s="49"/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/>
      <c r="J61" s="26"/>
      <c r="K61" s="49"/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/>
      <c r="J62" s="26"/>
      <c r="K62" s="49"/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/>
      <c r="J63" s="26"/>
      <c r="K63" s="49"/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/>
      <c r="J64" s="26"/>
      <c r="K64" s="49"/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/>
      <c r="J65" s="26"/>
      <c r="K65" s="49"/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/>
      <c r="J66" s="26"/>
      <c r="K66" s="49"/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/>
      <c r="J67" s="26"/>
      <c r="K67" s="49"/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/>
      <c r="J68" s="26"/>
      <c r="K68" s="49"/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/>
      <c r="J69" s="26"/>
      <c r="K69" s="49"/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/>
      <c r="J70" s="26"/>
      <c r="K70" s="49"/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/>
      <c r="J71" s="26"/>
      <c r="K71" s="49"/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/>
      <c r="J72" s="26"/>
      <c r="K72" s="49"/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ref="I73" si="2">G73+H73</f>
        <v>0</v>
      </c>
      <c r="J73" s="26"/>
      <c r="K73" s="49" t="e">
        <f t="shared" ref="K73" si="3">I73/J73</f>
        <v>#DIV/0!</v>
      </c>
      <c r="L73" s="22"/>
      <c r="M73" s="23"/>
    </row>
    <row r="74" spans="1:13" s="35" customFormat="1" ht="17.25" customHeight="1" x14ac:dyDescent="0.3">
      <c r="B74" s="36"/>
      <c r="C74" s="36"/>
      <c r="D74" s="36"/>
      <c r="E74" s="36"/>
      <c r="F74" s="36"/>
      <c r="G74" s="36"/>
      <c r="H74" s="37"/>
      <c r="I74" s="38"/>
      <c r="J74" s="37"/>
      <c r="K74" s="38"/>
      <c r="L74" s="39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5.6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</sheetData>
  <sheetProtection formatCells="0" formatColumns="0" formatRows="0" sort="0"/>
  <autoFilter ref="B6:L35"/>
  <mergeCells count="1">
    <mergeCell ref="A2:L3"/>
  </mergeCells>
  <phoneticPr fontId="18" type="noConversion"/>
  <dataValidations count="2">
    <dataValidation type="list" allowBlank="1" showInputMessage="1" showErrorMessage="1" sqref="E7:E50">
      <formula1>sex</formula1>
    </dataValidation>
    <dataValidation type="list" allowBlank="1" showInputMessage="1" showErrorMessage="1" sqref="F7:F73">
      <formula1>type</formula1>
    </dataValidation>
  </dataValidations>
  <pageMargins left="0.25" right="0.25" top="0.75" bottom="0.75" header="0.3" footer="0.3"/>
  <pageSetup paperSize="9" scale="61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zoomScale="90" zoomScaleNormal="90" workbookViewId="0">
      <pane ySplit="6" topLeftCell="A7" activePane="bottomLeft" state="frozen"/>
      <selection pane="bottomLeft" activeCell="F45" sqref="F45"/>
    </sheetView>
  </sheetViews>
  <sheetFormatPr defaultColWidth="9.109375" defaultRowHeight="13.2" x14ac:dyDescent="0.25"/>
  <cols>
    <col min="1" max="1" width="7.10937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1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110</v>
      </c>
    </row>
    <row r="2" spans="1:13" s="10" customFormat="1" ht="16.5" customHeigh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154</v>
      </c>
      <c r="C7" s="42" t="s">
        <v>155</v>
      </c>
      <c r="D7" s="23" t="s">
        <v>156</v>
      </c>
      <c r="E7" s="18" t="s">
        <v>150</v>
      </c>
      <c r="F7" s="23" t="s">
        <v>5</v>
      </c>
      <c r="G7" s="23" t="s">
        <v>198</v>
      </c>
      <c r="H7" s="26"/>
      <c r="I7" s="30">
        <f t="shared" ref="I7:I59" si="0">G7+H7</f>
        <v>4</v>
      </c>
      <c r="J7" s="26">
        <v>8</v>
      </c>
      <c r="K7" s="49">
        <f t="shared" ref="K7:K59" si="1">I7/J7</f>
        <v>0.5</v>
      </c>
      <c r="L7" s="22" t="s">
        <v>153</v>
      </c>
      <c r="M7" s="23"/>
    </row>
    <row r="8" spans="1:13" s="35" customFormat="1" ht="17.25" customHeight="1" x14ac:dyDescent="0.3">
      <c r="A8" s="20">
        <v>2</v>
      </c>
      <c r="B8" s="23" t="s">
        <v>157</v>
      </c>
      <c r="C8" s="28" t="s">
        <v>140</v>
      </c>
      <c r="D8" s="28" t="s">
        <v>158</v>
      </c>
      <c r="E8" s="18" t="s">
        <v>150</v>
      </c>
      <c r="F8" s="23" t="s">
        <v>13</v>
      </c>
      <c r="G8" s="23" t="s">
        <v>152</v>
      </c>
      <c r="H8" s="26"/>
      <c r="I8" s="30">
        <f t="shared" si="0"/>
        <v>0</v>
      </c>
      <c r="J8" s="26">
        <v>8</v>
      </c>
      <c r="K8" s="49">
        <f t="shared" si="1"/>
        <v>0</v>
      </c>
      <c r="L8" s="22" t="s">
        <v>153</v>
      </c>
      <c r="M8" s="23"/>
    </row>
    <row r="9" spans="1:13" s="35" customFormat="1" ht="17.25" customHeight="1" x14ac:dyDescent="0.3">
      <c r="A9" s="20">
        <v>3</v>
      </c>
      <c r="B9" s="23" t="s">
        <v>159</v>
      </c>
      <c r="C9" s="26" t="s">
        <v>160</v>
      </c>
      <c r="D9" s="26" t="s">
        <v>138</v>
      </c>
      <c r="E9" s="18" t="s">
        <v>150</v>
      </c>
      <c r="F9" s="23" t="s">
        <v>13</v>
      </c>
      <c r="G9" s="23" t="s">
        <v>152</v>
      </c>
      <c r="H9" s="26"/>
      <c r="I9" s="30">
        <f t="shared" si="0"/>
        <v>0</v>
      </c>
      <c r="J9" s="26">
        <v>8</v>
      </c>
      <c r="K9" s="49">
        <f t="shared" si="1"/>
        <v>0</v>
      </c>
      <c r="L9" s="22" t="s">
        <v>153</v>
      </c>
      <c r="M9" s="23"/>
    </row>
    <row r="10" spans="1:13" s="35" customFormat="1" ht="17.25" customHeight="1" x14ac:dyDescent="0.3">
      <c r="A10" s="20">
        <v>4</v>
      </c>
      <c r="B10" s="23" t="s">
        <v>161</v>
      </c>
      <c r="C10" s="21" t="s">
        <v>162</v>
      </c>
      <c r="D10" s="21" t="s">
        <v>163</v>
      </c>
      <c r="E10" s="18" t="s">
        <v>149</v>
      </c>
      <c r="F10" s="23" t="s">
        <v>13</v>
      </c>
      <c r="G10" s="23" t="s">
        <v>152</v>
      </c>
      <c r="H10" s="26"/>
      <c r="I10" s="30">
        <f t="shared" si="0"/>
        <v>0</v>
      </c>
      <c r="J10" s="26">
        <v>8</v>
      </c>
      <c r="K10" s="49">
        <f t="shared" si="1"/>
        <v>0</v>
      </c>
      <c r="L10" s="22" t="s">
        <v>153</v>
      </c>
      <c r="M10" s="23"/>
    </row>
    <row r="11" spans="1:13" s="35" customFormat="1" ht="17.25" customHeight="1" x14ac:dyDescent="0.3">
      <c r="A11" s="20">
        <v>5</v>
      </c>
      <c r="B11" s="23" t="s">
        <v>164</v>
      </c>
      <c r="C11" s="21" t="s">
        <v>165</v>
      </c>
      <c r="D11" s="21" t="s">
        <v>143</v>
      </c>
      <c r="E11" s="18" t="s">
        <v>150</v>
      </c>
      <c r="F11" s="23" t="s">
        <v>13</v>
      </c>
      <c r="G11" s="23" t="s">
        <v>152</v>
      </c>
      <c r="H11" s="26"/>
      <c r="I11" s="30">
        <f t="shared" si="0"/>
        <v>0</v>
      </c>
      <c r="J11" s="26">
        <v>8</v>
      </c>
      <c r="K11" s="49">
        <f t="shared" si="1"/>
        <v>0</v>
      </c>
      <c r="L11" s="22" t="s">
        <v>153</v>
      </c>
      <c r="M11" s="23"/>
    </row>
    <row r="12" spans="1:13" s="35" customFormat="1" ht="17.25" customHeight="1" x14ac:dyDescent="0.3">
      <c r="A12" s="20">
        <v>6</v>
      </c>
      <c r="B12" s="23" t="s">
        <v>161</v>
      </c>
      <c r="C12" s="21" t="s">
        <v>166</v>
      </c>
      <c r="D12" s="21" t="s">
        <v>163</v>
      </c>
      <c r="E12" s="18" t="s">
        <v>149</v>
      </c>
      <c r="F12" s="23" t="s">
        <v>13</v>
      </c>
      <c r="G12" s="23" t="s">
        <v>235</v>
      </c>
      <c r="H12" s="26"/>
      <c r="I12" s="30">
        <f t="shared" si="0"/>
        <v>1</v>
      </c>
      <c r="J12" s="26">
        <v>8</v>
      </c>
      <c r="K12" s="49">
        <f t="shared" si="1"/>
        <v>0.125</v>
      </c>
      <c r="L12" s="22" t="s">
        <v>153</v>
      </c>
      <c r="M12" s="23"/>
    </row>
    <row r="13" spans="1:13" s="35" customFormat="1" ht="17.25" customHeight="1" x14ac:dyDescent="0.3">
      <c r="A13" s="20">
        <v>7</v>
      </c>
      <c r="B13" s="23" t="s">
        <v>167</v>
      </c>
      <c r="C13" s="28" t="s">
        <v>140</v>
      </c>
      <c r="D13" s="28" t="s">
        <v>168</v>
      </c>
      <c r="E13" s="18" t="s">
        <v>150</v>
      </c>
      <c r="F13" s="23" t="s">
        <v>13</v>
      </c>
      <c r="G13" s="23" t="s">
        <v>152</v>
      </c>
      <c r="H13" s="26"/>
      <c r="I13" s="30">
        <f t="shared" si="0"/>
        <v>0</v>
      </c>
      <c r="J13" s="26">
        <v>8</v>
      </c>
      <c r="K13" s="49">
        <f t="shared" si="1"/>
        <v>0</v>
      </c>
      <c r="L13" s="22" t="s">
        <v>153</v>
      </c>
      <c r="M13" s="23"/>
    </row>
    <row r="14" spans="1:13" s="35" customFormat="1" ht="17.25" customHeight="1" x14ac:dyDescent="0.3">
      <c r="A14" s="20">
        <v>8</v>
      </c>
      <c r="B14" s="23" t="s">
        <v>173</v>
      </c>
      <c r="C14" s="21" t="s">
        <v>174</v>
      </c>
      <c r="D14" s="21" t="s">
        <v>143</v>
      </c>
      <c r="E14" s="18" t="s">
        <v>150</v>
      </c>
      <c r="F14" s="23" t="s">
        <v>13</v>
      </c>
      <c r="G14" s="23" t="s">
        <v>152</v>
      </c>
      <c r="H14" s="26"/>
      <c r="I14" s="30">
        <f t="shared" si="0"/>
        <v>0</v>
      </c>
      <c r="J14" s="26">
        <v>8</v>
      </c>
      <c r="K14" s="49">
        <f t="shared" si="1"/>
        <v>0</v>
      </c>
      <c r="L14" s="22" t="s">
        <v>153</v>
      </c>
      <c r="M14" s="23"/>
    </row>
    <row r="15" spans="1:13" s="35" customFormat="1" ht="17.25" customHeight="1" x14ac:dyDescent="0.3">
      <c r="A15" s="20">
        <v>9</v>
      </c>
      <c r="B15" s="23" t="s">
        <v>175</v>
      </c>
      <c r="C15" s="21" t="s">
        <v>118</v>
      </c>
      <c r="D15" s="21" t="s">
        <v>176</v>
      </c>
      <c r="E15" s="18" t="s">
        <v>149</v>
      </c>
      <c r="F15" s="23" t="s">
        <v>13</v>
      </c>
      <c r="G15" s="23" t="s">
        <v>235</v>
      </c>
      <c r="H15" s="26"/>
      <c r="I15" s="30">
        <f t="shared" si="0"/>
        <v>1</v>
      </c>
      <c r="J15" s="26">
        <v>8</v>
      </c>
      <c r="K15" s="49">
        <f t="shared" si="1"/>
        <v>0.125</v>
      </c>
      <c r="L15" s="22" t="s">
        <v>153</v>
      </c>
      <c r="M15" s="23"/>
    </row>
    <row r="16" spans="1:13" s="35" customFormat="1" ht="17.25" customHeight="1" x14ac:dyDescent="0.3">
      <c r="A16" s="20">
        <v>10</v>
      </c>
      <c r="B16" s="23" t="s">
        <v>177</v>
      </c>
      <c r="C16" s="23" t="s">
        <v>178</v>
      </c>
      <c r="D16" s="33" t="s">
        <v>179</v>
      </c>
      <c r="E16" s="18" t="s">
        <v>149</v>
      </c>
      <c r="F16" s="23" t="s">
        <v>13</v>
      </c>
      <c r="G16" s="23" t="s">
        <v>152</v>
      </c>
      <c r="H16" s="26"/>
      <c r="I16" s="30">
        <f t="shared" si="0"/>
        <v>0</v>
      </c>
      <c r="J16" s="26">
        <v>8</v>
      </c>
      <c r="K16" s="49">
        <f t="shared" si="1"/>
        <v>0</v>
      </c>
      <c r="L16" s="22" t="s">
        <v>153</v>
      </c>
      <c r="M16" s="23"/>
    </row>
    <row r="17" spans="1:13" s="35" customFormat="1" ht="17.25" customHeight="1" x14ac:dyDescent="0.3">
      <c r="A17" s="20">
        <v>11</v>
      </c>
      <c r="B17" s="23" t="s">
        <v>180</v>
      </c>
      <c r="C17" s="23" t="s">
        <v>181</v>
      </c>
      <c r="D17" s="33" t="s">
        <v>156</v>
      </c>
      <c r="E17" s="18" t="s">
        <v>150</v>
      </c>
      <c r="F17" s="23" t="s">
        <v>13</v>
      </c>
      <c r="G17" s="23" t="s">
        <v>235</v>
      </c>
      <c r="H17" s="26"/>
      <c r="I17" s="30">
        <f t="shared" si="0"/>
        <v>1</v>
      </c>
      <c r="J17" s="26">
        <v>8</v>
      </c>
      <c r="K17" s="49">
        <f t="shared" si="1"/>
        <v>0.125</v>
      </c>
      <c r="L17" s="22" t="s">
        <v>153</v>
      </c>
      <c r="M17" s="23"/>
    </row>
    <row r="18" spans="1:13" s="35" customFormat="1" ht="17.25" customHeight="1" x14ac:dyDescent="0.3">
      <c r="A18" s="20">
        <v>12</v>
      </c>
      <c r="B18" s="23" t="s">
        <v>182</v>
      </c>
      <c r="C18" s="21" t="s">
        <v>183</v>
      </c>
      <c r="D18" s="21" t="s">
        <v>184</v>
      </c>
      <c r="E18" s="18" t="s">
        <v>149</v>
      </c>
      <c r="F18" s="23" t="s">
        <v>13</v>
      </c>
      <c r="G18" s="23" t="s">
        <v>235</v>
      </c>
      <c r="H18" s="26"/>
      <c r="I18" s="30">
        <f t="shared" si="0"/>
        <v>1</v>
      </c>
      <c r="J18" s="26">
        <v>8</v>
      </c>
      <c r="K18" s="49">
        <f t="shared" si="1"/>
        <v>0.125</v>
      </c>
      <c r="L18" s="22" t="s">
        <v>153</v>
      </c>
      <c r="M18" s="23"/>
    </row>
    <row r="19" spans="1:13" s="35" customFormat="1" ht="17.25" customHeight="1" x14ac:dyDescent="0.3">
      <c r="A19" s="20">
        <v>13</v>
      </c>
      <c r="B19" s="23" t="s">
        <v>185</v>
      </c>
      <c r="C19" s="26" t="s">
        <v>129</v>
      </c>
      <c r="D19" s="26" t="s">
        <v>170</v>
      </c>
      <c r="E19" s="18" t="s">
        <v>149</v>
      </c>
      <c r="F19" s="23" t="s">
        <v>13</v>
      </c>
      <c r="G19" s="23" t="s">
        <v>152</v>
      </c>
      <c r="H19" s="26"/>
      <c r="I19" s="30">
        <f t="shared" si="0"/>
        <v>0</v>
      </c>
      <c r="J19" s="26">
        <v>8</v>
      </c>
      <c r="K19" s="49">
        <f t="shared" si="1"/>
        <v>0</v>
      </c>
      <c r="L19" s="22" t="s">
        <v>153</v>
      </c>
      <c r="M19" s="23"/>
    </row>
    <row r="20" spans="1:13" s="35" customFormat="1" ht="17.25" customHeight="1" x14ac:dyDescent="0.3">
      <c r="A20" s="20">
        <v>14</v>
      </c>
      <c r="B20" s="23" t="s">
        <v>187</v>
      </c>
      <c r="C20" s="23" t="s">
        <v>118</v>
      </c>
      <c r="D20" s="23" t="s">
        <v>132</v>
      </c>
      <c r="E20" s="18" t="s">
        <v>149</v>
      </c>
      <c r="F20" s="23" t="s">
        <v>13</v>
      </c>
      <c r="G20" s="23" t="s">
        <v>152</v>
      </c>
      <c r="H20" s="26"/>
      <c r="I20" s="30">
        <f t="shared" si="0"/>
        <v>0</v>
      </c>
      <c r="J20" s="26">
        <v>8</v>
      </c>
      <c r="K20" s="49">
        <f t="shared" si="1"/>
        <v>0</v>
      </c>
      <c r="L20" s="22" t="s">
        <v>153</v>
      </c>
      <c r="M20" s="23"/>
    </row>
    <row r="21" spans="1:13" s="35" customFormat="1" ht="17.25" customHeight="1" x14ac:dyDescent="0.3">
      <c r="A21" s="20">
        <v>15</v>
      </c>
      <c r="B21" s="23" t="s">
        <v>188</v>
      </c>
      <c r="C21" s="21" t="s">
        <v>144</v>
      </c>
      <c r="D21" s="21" t="s">
        <v>189</v>
      </c>
      <c r="E21" s="18" t="s">
        <v>150</v>
      </c>
      <c r="F21" s="23" t="s">
        <v>13</v>
      </c>
      <c r="G21" s="23" t="s">
        <v>152</v>
      </c>
      <c r="H21" s="26"/>
      <c r="I21" s="30">
        <f t="shared" si="0"/>
        <v>0</v>
      </c>
      <c r="J21" s="26">
        <v>8</v>
      </c>
      <c r="K21" s="49">
        <f t="shared" si="1"/>
        <v>0</v>
      </c>
      <c r="L21" s="22" t="s">
        <v>153</v>
      </c>
      <c r="M21" s="23"/>
    </row>
    <row r="22" spans="1:13" s="35" customFormat="1" ht="17.25" customHeight="1" x14ac:dyDescent="0.3">
      <c r="A22" s="20">
        <v>16</v>
      </c>
      <c r="B22" s="23" t="s">
        <v>190</v>
      </c>
      <c r="C22" s="23" t="s">
        <v>129</v>
      </c>
      <c r="D22" s="23" t="s">
        <v>170</v>
      </c>
      <c r="E22" s="18" t="s">
        <v>149</v>
      </c>
      <c r="F22" s="23" t="s">
        <v>6</v>
      </c>
      <c r="G22" s="23" t="s">
        <v>199</v>
      </c>
      <c r="H22" s="26"/>
      <c r="I22" s="30">
        <f t="shared" si="0"/>
        <v>3</v>
      </c>
      <c r="J22" s="26">
        <v>8</v>
      </c>
      <c r="K22" s="49">
        <f t="shared" si="1"/>
        <v>0.375</v>
      </c>
      <c r="L22" s="22" t="s">
        <v>153</v>
      </c>
      <c r="M22" s="23"/>
    </row>
    <row r="23" spans="1:13" s="35" customFormat="1" ht="17.25" customHeight="1" x14ac:dyDescent="0.3">
      <c r="A23" s="20">
        <v>17</v>
      </c>
      <c r="B23" s="23" t="s">
        <v>191</v>
      </c>
      <c r="C23" s="23" t="s">
        <v>192</v>
      </c>
      <c r="D23" s="23" t="s">
        <v>156</v>
      </c>
      <c r="E23" s="18" t="s">
        <v>150</v>
      </c>
      <c r="F23" s="23" t="s">
        <v>13</v>
      </c>
      <c r="G23" s="23" t="s">
        <v>152</v>
      </c>
      <c r="H23" s="26"/>
      <c r="I23" s="30">
        <f t="shared" si="0"/>
        <v>0</v>
      </c>
      <c r="J23" s="26">
        <v>8</v>
      </c>
      <c r="K23" s="49">
        <f t="shared" si="1"/>
        <v>0</v>
      </c>
      <c r="L23" s="22" t="s">
        <v>153</v>
      </c>
      <c r="M23" s="23"/>
    </row>
    <row r="24" spans="1:13" s="35" customFormat="1" ht="17.25" customHeight="1" x14ac:dyDescent="0.3">
      <c r="A24" s="20">
        <v>18</v>
      </c>
      <c r="B24" s="23" t="s">
        <v>193</v>
      </c>
      <c r="C24" s="21" t="s">
        <v>181</v>
      </c>
      <c r="D24" s="21" t="s">
        <v>194</v>
      </c>
      <c r="E24" s="18" t="s">
        <v>150</v>
      </c>
      <c r="F24" s="23" t="s">
        <v>13</v>
      </c>
      <c r="G24" s="23" t="s">
        <v>235</v>
      </c>
      <c r="H24" s="26"/>
      <c r="I24" s="30">
        <f t="shared" si="0"/>
        <v>1</v>
      </c>
      <c r="J24" s="26">
        <v>8</v>
      </c>
      <c r="K24" s="49">
        <f t="shared" si="1"/>
        <v>0.125</v>
      </c>
      <c r="L24" s="22" t="s">
        <v>153</v>
      </c>
      <c r="M24" s="23"/>
    </row>
    <row r="25" spans="1:13" s="35" customFormat="1" ht="17.25" customHeight="1" x14ac:dyDescent="0.3">
      <c r="A25" s="20">
        <v>19</v>
      </c>
      <c r="B25" s="23" t="s">
        <v>195</v>
      </c>
      <c r="C25" s="26" t="s">
        <v>192</v>
      </c>
      <c r="D25" s="26" t="s">
        <v>196</v>
      </c>
      <c r="E25" s="18" t="s">
        <v>150</v>
      </c>
      <c r="F25" s="23" t="s">
        <v>13</v>
      </c>
      <c r="G25" s="23" t="s">
        <v>235</v>
      </c>
      <c r="H25" s="26"/>
      <c r="I25" s="30">
        <f t="shared" si="0"/>
        <v>1</v>
      </c>
      <c r="J25" s="26">
        <v>8</v>
      </c>
      <c r="K25" s="49">
        <f t="shared" si="1"/>
        <v>0.125</v>
      </c>
      <c r="L25" s="22" t="s">
        <v>153</v>
      </c>
      <c r="M25" s="23"/>
    </row>
    <row r="26" spans="1:13" s="35" customFormat="1" ht="17.25" customHeight="1" x14ac:dyDescent="0.3">
      <c r="A26" s="20">
        <v>20</v>
      </c>
      <c r="B26" s="23" t="s">
        <v>197</v>
      </c>
      <c r="C26" s="23" t="s">
        <v>144</v>
      </c>
      <c r="D26" s="33" t="s">
        <v>139</v>
      </c>
      <c r="E26" s="18" t="s">
        <v>150</v>
      </c>
      <c r="F26" s="23" t="s">
        <v>13</v>
      </c>
      <c r="G26" s="23" t="s">
        <v>152</v>
      </c>
      <c r="H26" s="26"/>
      <c r="I26" s="30">
        <f t="shared" si="0"/>
        <v>0</v>
      </c>
      <c r="J26" s="26">
        <v>8</v>
      </c>
      <c r="K26" s="49">
        <f t="shared" si="1"/>
        <v>0</v>
      </c>
      <c r="L26" s="22" t="s">
        <v>153</v>
      </c>
      <c r="M26" s="23"/>
    </row>
    <row r="27" spans="1:13" s="35" customFormat="1" ht="17.25" customHeight="1" x14ac:dyDescent="0.3">
      <c r="A27" s="20">
        <v>21</v>
      </c>
      <c r="B27" s="23" t="s">
        <v>200</v>
      </c>
      <c r="C27" s="21" t="s">
        <v>144</v>
      </c>
      <c r="D27" s="21" t="s">
        <v>156</v>
      </c>
      <c r="E27" s="18" t="s">
        <v>150</v>
      </c>
      <c r="F27" s="23" t="s">
        <v>13</v>
      </c>
      <c r="G27" s="23" t="s">
        <v>152</v>
      </c>
      <c r="H27" s="26"/>
      <c r="I27" s="30">
        <f t="shared" si="0"/>
        <v>0</v>
      </c>
      <c r="J27" s="26">
        <v>8</v>
      </c>
      <c r="K27" s="49">
        <f t="shared" si="1"/>
        <v>0</v>
      </c>
      <c r="L27" s="22" t="s">
        <v>153</v>
      </c>
      <c r="M27" s="23"/>
    </row>
    <row r="28" spans="1:13" s="35" customFormat="1" ht="17.25" customHeight="1" x14ac:dyDescent="0.3">
      <c r="A28" s="20">
        <v>22</v>
      </c>
      <c r="B28" s="23" t="s">
        <v>201</v>
      </c>
      <c r="C28" s="23" t="s">
        <v>115</v>
      </c>
      <c r="D28" s="33" t="s">
        <v>202</v>
      </c>
      <c r="E28" s="18" t="s">
        <v>149</v>
      </c>
      <c r="F28" s="23" t="s">
        <v>13</v>
      </c>
      <c r="G28" s="23" t="s">
        <v>235</v>
      </c>
      <c r="H28" s="26"/>
      <c r="I28" s="30">
        <f t="shared" si="0"/>
        <v>1</v>
      </c>
      <c r="J28" s="26">
        <v>8</v>
      </c>
      <c r="K28" s="49">
        <f t="shared" si="1"/>
        <v>0.125</v>
      </c>
      <c r="L28" s="22" t="s">
        <v>153</v>
      </c>
      <c r="M28" s="23"/>
    </row>
    <row r="29" spans="1:13" s="35" customFormat="1" ht="17.25" customHeight="1" x14ac:dyDescent="0.3">
      <c r="A29" s="20">
        <v>23</v>
      </c>
      <c r="B29" s="23" t="s">
        <v>203</v>
      </c>
      <c r="C29" s="21" t="s">
        <v>140</v>
      </c>
      <c r="D29" s="21" t="s">
        <v>204</v>
      </c>
      <c r="E29" s="18" t="s">
        <v>150</v>
      </c>
      <c r="F29" s="23" t="s">
        <v>13</v>
      </c>
      <c r="G29" s="23" t="s">
        <v>235</v>
      </c>
      <c r="H29" s="26"/>
      <c r="I29" s="30">
        <f t="shared" si="0"/>
        <v>1</v>
      </c>
      <c r="J29" s="26">
        <v>8</v>
      </c>
      <c r="K29" s="49">
        <f t="shared" si="1"/>
        <v>0.125</v>
      </c>
      <c r="L29" s="22" t="s">
        <v>153</v>
      </c>
      <c r="M29" s="23"/>
    </row>
    <row r="30" spans="1:13" s="35" customFormat="1" ht="17.25" customHeight="1" x14ac:dyDescent="0.3">
      <c r="A30" s="20">
        <v>24</v>
      </c>
      <c r="B30" s="23" t="s">
        <v>159</v>
      </c>
      <c r="C30" s="21" t="s">
        <v>205</v>
      </c>
      <c r="D30" s="21" t="s">
        <v>206</v>
      </c>
      <c r="E30" s="18" t="s">
        <v>150</v>
      </c>
      <c r="F30" s="23" t="s">
        <v>13</v>
      </c>
      <c r="G30" s="23" t="s">
        <v>152</v>
      </c>
      <c r="H30" s="26"/>
      <c r="I30" s="30">
        <f t="shared" si="0"/>
        <v>0</v>
      </c>
      <c r="J30" s="26">
        <v>8</v>
      </c>
      <c r="K30" s="49">
        <f t="shared" si="1"/>
        <v>0</v>
      </c>
      <c r="L30" s="22" t="s">
        <v>153</v>
      </c>
      <c r="M30" s="23"/>
    </row>
    <row r="31" spans="1:13" s="35" customFormat="1" ht="17.25" customHeight="1" x14ac:dyDescent="0.3">
      <c r="A31" s="20">
        <v>25</v>
      </c>
      <c r="B31" s="23" t="s">
        <v>207</v>
      </c>
      <c r="C31" s="23" t="s">
        <v>208</v>
      </c>
      <c r="D31" s="23" t="s">
        <v>209</v>
      </c>
      <c r="E31" s="18" t="s">
        <v>150</v>
      </c>
      <c r="F31" s="23" t="s">
        <v>13</v>
      </c>
      <c r="G31" s="23" t="s">
        <v>152</v>
      </c>
      <c r="H31" s="26"/>
      <c r="I31" s="30">
        <f t="shared" si="0"/>
        <v>0</v>
      </c>
      <c r="J31" s="26">
        <v>8</v>
      </c>
      <c r="K31" s="49">
        <f t="shared" si="1"/>
        <v>0</v>
      </c>
      <c r="L31" s="22" t="s">
        <v>153</v>
      </c>
      <c r="M31" s="23"/>
    </row>
    <row r="32" spans="1:13" s="35" customFormat="1" ht="17.25" customHeight="1" x14ac:dyDescent="0.3">
      <c r="A32" s="20">
        <v>26</v>
      </c>
      <c r="B32" s="23" t="s">
        <v>210</v>
      </c>
      <c r="C32" s="21" t="s">
        <v>137</v>
      </c>
      <c r="D32" s="21" t="s">
        <v>211</v>
      </c>
      <c r="E32" s="18" t="s">
        <v>150</v>
      </c>
      <c r="F32" s="23" t="s">
        <v>13</v>
      </c>
      <c r="G32" s="23" t="s">
        <v>235</v>
      </c>
      <c r="H32" s="26"/>
      <c r="I32" s="30">
        <f t="shared" si="0"/>
        <v>1</v>
      </c>
      <c r="J32" s="26">
        <v>8</v>
      </c>
      <c r="K32" s="49">
        <f t="shared" si="1"/>
        <v>0.125</v>
      </c>
      <c r="L32" s="22" t="s">
        <v>153</v>
      </c>
      <c r="M32" s="23"/>
    </row>
    <row r="33" spans="1:13" s="35" customFormat="1" ht="17.25" customHeight="1" x14ac:dyDescent="0.3">
      <c r="A33" s="20">
        <v>27</v>
      </c>
      <c r="B33" s="23" t="s">
        <v>212</v>
      </c>
      <c r="C33" s="28" t="s">
        <v>213</v>
      </c>
      <c r="D33" s="28" t="s">
        <v>214</v>
      </c>
      <c r="E33" s="18" t="s">
        <v>150</v>
      </c>
      <c r="F33" s="23" t="s">
        <v>13</v>
      </c>
      <c r="G33" s="23" t="s">
        <v>235</v>
      </c>
      <c r="H33" s="26"/>
      <c r="I33" s="30">
        <f t="shared" si="0"/>
        <v>1</v>
      </c>
      <c r="J33" s="26">
        <v>8</v>
      </c>
      <c r="K33" s="49">
        <f t="shared" si="1"/>
        <v>0.125</v>
      </c>
      <c r="L33" s="22" t="s">
        <v>153</v>
      </c>
      <c r="M33" s="23"/>
    </row>
    <row r="34" spans="1:13" s="35" customFormat="1" ht="17.25" customHeight="1" x14ac:dyDescent="0.3">
      <c r="A34" s="20">
        <v>28</v>
      </c>
      <c r="B34" s="23" t="s">
        <v>171</v>
      </c>
      <c r="C34" s="26" t="s">
        <v>129</v>
      </c>
      <c r="D34" s="26" t="s">
        <v>132</v>
      </c>
      <c r="E34" s="18" t="s">
        <v>149</v>
      </c>
      <c r="F34" s="23" t="s">
        <v>13</v>
      </c>
      <c r="G34" s="23" t="s">
        <v>235</v>
      </c>
      <c r="H34" s="26"/>
      <c r="I34" s="30">
        <f t="shared" si="0"/>
        <v>1</v>
      </c>
      <c r="J34" s="26">
        <v>8</v>
      </c>
      <c r="K34" s="49">
        <f t="shared" si="1"/>
        <v>0.125</v>
      </c>
      <c r="L34" s="22" t="s">
        <v>153</v>
      </c>
      <c r="M34" s="23"/>
    </row>
    <row r="35" spans="1:13" s="35" customFormat="1" ht="17.25" customHeight="1" x14ac:dyDescent="0.3">
      <c r="A35" s="20">
        <v>29</v>
      </c>
      <c r="B35" s="23" t="s">
        <v>215</v>
      </c>
      <c r="C35" s="21" t="s">
        <v>169</v>
      </c>
      <c r="D35" s="21" t="s">
        <v>216</v>
      </c>
      <c r="E35" s="18" t="s">
        <v>149</v>
      </c>
      <c r="F35" s="23" t="s">
        <v>13</v>
      </c>
      <c r="G35" s="23" t="s">
        <v>152</v>
      </c>
      <c r="H35" s="26"/>
      <c r="I35" s="30">
        <f t="shared" si="0"/>
        <v>0</v>
      </c>
      <c r="J35" s="26">
        <v>8</v>
      </c>
      <c r="K35" s="49">
        <f t="shared" si="1"/>
        <v>0</v>
      </c>
      <c r="L35" s="22" t="s">
        <v>153</v>
      </c>
      <c r="M35" s="23"/>
    </row>
    <row r="36" spans="1:13" s="35" customFormat="1" ht="17.25" customHeight="1" x14ac:dyDescent="0.3">
      <c r="A36" s="20">
        <v>30</v>
      </c>
      <c r="B36" s="23" t="s">
        <v>217</v>
      </c>
      <c r="C36" s="33" t="s">
        <v>118</v>
      </c>
      <c r="D36" s="23" t="s">
        <v>218</v>
      </c>
      <c r="E36" s="18" t="s">
        <v>149</v>
      </c>
      <c r="F36" s="23" t="s">
        <v>13</v>
      </c>
      <c r="G36" s="23" t="s">
        <v>152</v>
      </c>
      <c r="H36" s="26"/>
      <c r="I36" s="30">
        <f t="shared" si="0"/>
        <v>0</v>
      </c>
      <c r="J36" s="26">
        <v>8</v>
      </c>
      <c r="K36" s="49">
        <f t="shared" si="1"/>
        <v>0</v>
      </c>
      <c r="L36" s="22" t="s">
        <v>153</v>
      </c>
      <c r="M36" s="23"/>
    </row>
    <row r="37" spans="1:13" s="35" customFormat="1" ht="17.25" customHeight="1" x14ac:dyDescent="0.3">
      <c r="A37" s="20">
        <v>31</v>
      </c>
      <c r="B37" s="23" t="s">
        <v>219</v>
      </c>
      <c r="C37" s="26" t="s">
        <v>220</v>
      </c>
      <c r="D37" s="26" t="s">
        <v>139</v>
      </c>
      <c r="E37" s="18" t="s">
        <v>150</v>
      </c>
      <c r="F37" s="23" t="s">
        <v>13</v>
      </c>
      <c r="G37" s="23" t="s">
        <v>152</v>
      </c>
      <c r="H37" s="26"/>
      <c r="I37" s="30">
        <f t="shared" si="0"/>
        <v>0</v>
      </c>
      <c r="J37" s="26">
        <v>8</v>
      </c>
      <c r="K37" s="49">
        <f t="shared" si="1"/>
        <v>0</v>
      </c>
      <c r="L37" s="22" t="s">
        <v>153</v>
      </c>
      <c r="M37" s="23"/>
    </row>
    <row r="38" spans="1:13" s="35" customFormat="1" ht="17.25" customHeight="1" x14ac:dyDescent="0.3">
      <c r="A38" s="20">
        <v>32</v>
      </c>
      <c r="B38" s="23" t="s">
        <v>221</v>
      </c>
      <c r="C38" s="28" t="s">
        <v>222</v>
      </c>
      <c r="D38" s="28" t="s">
        <v>218</v>
      </c>
      <c r="E38" s="18" t="s">
        <v>149</v>
      </c>
      <c r="F38" s="23" t="s">
        <v>13</v>
      </c>
      <c r="G38" s="23" t="s">
        <v>235</v>
      </c>
      <c r="H38" s="26"/>
      <c r="I38" s="30">
        <f t="shared" si="0"/>
        <v>1</v>
      </c>
      <c r="J38" s="26">
        <v>8</v>
      </c>
      <c r="K38" s="49">
        <f t="shared" si="1"/>
        <v>0.125</v>
      </c>
      <c r="L38" s="22" t="s">
        <v>153</v>
      </c>
      <c r="M38" s="23"/>
    </row>
    <row r="39" spans="1:13" s="35" customFormat="1" ht="17.25" customHeight="1" x14ac:dyDescent="0.3">
      <c r="A39" s="20">
        <v>33</v>
      </c>
      <c r="B39" s="23" t="s">
        <v>223</v>
      </c>
      <c r="C39" s="21" t="s">
        <v>130</v>
      </c>
      <c r="D39" s="21" t="s">
        <v>224</v>
      </c>
      <c r="E39" s="18" t="s">
        <v>150</v>
      </c>
      <c r="F39" s="23" t="s">
        <v>13</v>
      </c>
      <c r="G39" s="23" t="s">
        <v>152</v>
      </c>
      <c r="H39" s="26"/>
      <c r="I39" s="30">
        <f t="shared" si="0"/>
        <v>0</v>
      </c>
      <c r="J39" s="26">
        <v>8</v>
      </c>
      <c r="K39" s="49">
        <f t="shared" si="1"/>
        <v>0</v>
      </c>
      <c r="L39" s="22" t="s">
        <v>153</v>
      </c>
      <c r="M39" s="23"/>
    </row>
    <row r="40" spans="1:13" s="35" customFormat="1" ht="17.25" customHeight="1" x14ac:dyDescent="0.3">
      <c r="A40" s="20">
        <v>34</v>
      </c>
      <c r="B40" s="23" t="s">
        <v>225</v>
      </c>
      <c r="C40" s="21" t="s">
        <v>144</v>
      </c>
      <c r="D40" s="21" t="s">
        <v>156</v>
      </c>
      <c r="E40" s="18" t="s">
        <v>150</v>
      </c>
      <c r="F40" s="23" t="s">
        <v>13</v>
      </c>
      <c r="G40" s="23" t="s">
        <v>152</v>
      </c>
      <c r="H40" s="26"/>
      <c r="I40" s="30">
        <f t="shared" si="0"/>
        <v>0</v>
      </c>
      <c r="J40" s="26">
        <v>8</v>
      </c>
      <c r="K40" s="49">
        <f t="shared" si="1"/>
        <v>0</v>
      </c>
      <c r="L40" s="22" t="s">
        <v>153</v>
      </c>
      <c r="M40" s="23"/>
    </row>
    <row r="41" spans="1:13" s="35" customFormat="1" ht="17.25" customHeight="1" x14ac:dyDescent="0.3">
      <c r="A41" s="20">
        <v>35</v>
      </c>
      <c r="B41" s="23" t="s">
        <v>226</v>
      </c>
      <c r="C41" s="28" t="s">
        <v>162</v>
      </c>
      <c r="D41" s="28" t="s">
        <v>184</v>
      </c>
      <c r="E41" s="18" t="s">
        <v>149</v>
      </c>
      <c r="F41" s="23" t="s">
        <v>13</v>
      </c>
      <c r="G41" s="23" t="s">
        <v>152</v>
      </c>
      <c r="H41" s="26"/>
      <c r="I41" s="30">
        <f t="shared" si="0"/>
        <v>0</v>
      </c>
      <c r="J41" s="26">
        <v>8</v>
      </c>
      <c r="K41" s="49">
        <f t="shared" si="1"/>
        <v>0</v>
      </c>
      <c r="L41" s="22" t="s">
        <v>153</v>
      </c>
      <c r="M41" s="23"/>
    </row>
    <row r="42" spans="1:13" s="35" customFormat="1" ht="17.25" customHeight="1" x14ac:dyDescent="0.3">
      <c r="A42" s="20">
        <v>36</v>
      </c>
      <c r="B42" s="23" t="s">
        <v>227</v>
      </c>
      <c r="C42" s="23" t="s">
        <v>124</v>
      </c>
      <c r="D42" s="33" t="s">
        <v>228</v>
      </c>
      <c r="E42" s="18" t="s">
        <v>150</v>
      </c>
      <c r="F42" s="23" t="s">
        <v>13</v>
      </c>
      <c r="G42" s="23" t="s">
        <v>151</v>
      </c>
      <c r="H42" s="26"/>
      <c r="I42" s="30">
        <f t="shared" si="0"/>
        <v>2</v>
      </c>
      <c r="J42" s="26">
        <v>8</v>
      </c>
      <c r="K42" s="49">
        <f t="shared" si="1"/>
        <v>0.25</v>
      </c>
      <c r="L42" s="22" t="s">
        <v>153</v>
      </c>
      <c r="M42" s="23"/>
    </row>
    <row r="43" spans="1:13" s="35" customFormat="1" ht="17.25" customHeight="1" x14ac:dyDescent="0.3">
      <c r="A43" s="20">
        <v>37</v>
      </c>
      <c r="B43" s="23" t="s">
        <v>229</v>
      </c>
      <c r="C43" s="28" t="s">
        <v>118</v>
      </c>
      <c r="D43" s="28" t="s">
        <v>230</v>
      </c>
      <c r="E43" s="18" t="s">
        <v>149</v>
      </c>
      <c r="F43" s="23" t="s">
        <v>13</v>
      </c>
      <c r="G43" s="23" t="s">
        <v>235</v>
      </c>
      <c r="H43" s="26"/>
      <c r="I43" s="30">
        <f t="shared" si="0"/>
        <v>1</v>
      </c>
      <c r="J43" s="26">
        <v>8</v>
      </c>
      <c r="K43" s="49">
        <f t="shared" si="1"/>
        <v>0.125</v>
      </c>
      <c r="L43" s="22" t="s">
        <v>153</v>
      </c>
      <c r="M43" s="23"/>
    </row>
    <row r="44" spans="1:13" s="35" customFormat="1" ht="17.25" customHeight="1" x14ac:dyDescent="0.3">
      <c r="A44" s="20">
        <v>38</v>
      </c>
      <c r="B44" s="23" t="s">
        <v>231</v>
      </c>
      <c r="C44" s="21" t="s">
        <v>232</v>
      </c>
      <c r="D44" s="21" t="s">
        <v>233</v>
      </c>
      <c r="E44" s="18" t="s">
        <v>149</v>
      </c>
      <c r="F44" s="23" t="s">
        <v>13</v>
      </c>
      <c r="G44" s="23" t="s">
        <v>235</v>
      </c>
      <c r="H44" s="26"/>
      <c r="I44" s="30">
        <f t="shared" si="0"/>
        <v>1</v>
      </c>
      <c r="J44" s="26">
        <v>8</v>
      </c>
      <c r="K44" s="49">
        <f t="shared" si="1"/>
        <v>0.125</v>
      </c>
      <c r="L44" s="22" t="s">
        <v>153</v>
      </c>
      <c r="M44" s="23"/>
    </row>
    <row r="45" spans="1:13" s="35" customFormat="1" ht="17.25" customHeight="1" x14ac:dyDescent="0.3">
      <c r="A45" s="20">
        <v>39</v>
      </c>
      <c r="B45" s="23" t="s">
        <v>221</v>
      </c>
      <c r="C45" s="28" t="s">
        <v>234</v>
      </c>
      <c r="D45" s="28" t="s">
        <v>132</v>
      </c>
      <c r="E45" s="18" t="s">
        <v>149</v>
      </c>
      <c r="F45" s="23" t="s">
        <v>6</v>
      </c>
      <c r="G45" s="23" t="s">
        <v>151</v>
      </c>
      <c r="H45" s="26"/>
      <c r="I45" s="30">
        <f t="shared" si="0"/>
        <v>2</v>
      </c>
      <c r="J45" s="26">
        <v>8</v>
      </c>
      <c r="K45" s="49">
        <f t="shared" si="1"/>
        <v>0.25</v>
      </c>
      <c r="L45" s="22" t="s">
        <v>153</v>
      </c>
      <c r="M45" s="23"/>
    </row>
    <row r="46" spans="1:13" s="35" customFormat="1" ht="17.25" customHeight="1" x14ac:dyDescent="0.3">
      <c r="A46" s="20"/>
      <c r="B46" s="23"/>
      <c r="C46" s="23"/>
      <c r="D46" s="23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6"/>
      <c r="C47" s="26"/>
      <c r="D47" s="26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5"/>
      <c r="M47" s="23"/>
    </row>
    <row r="48" spans="1:13" s="35" customFormat="1" ht="17.25" customHeight="1" x14ac:dyDescent="0.3">
      <c r="A48" s="20"/>
      <c r="B48" s="23"/>
      <c r="C48" s="23"/>
      <c r="D48" s="23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4"/>
      <c r="M48" s="23"/>
    </row>
    <row r="49" spans="1:13" s="35" customFormat="1" ht="17.25" customHeight="1" x14ac:dyDescent="0.3">
      <c r="A49" s="20"/>
      <c r="B49" s="23"/>
      <c r="C49" s="23"/>
      <c r="D49" s="23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3"/>
      <c r="M49" s="23"/>
    </row>
    <row r="50" spans="1:13" s="35" customFormat="1" ht="17.25" customHeight="1" x14ac:dyDescent="0.3">
      <c r="A50" s="20"/>
      <c r="B50" s="31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33"/>
      <c r="D51" s="2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6"/>
      <c r="C52" s="26"/>
      <c r="D52" s="26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5"/>
      <c r="M52" s="23"/>
    </row>
    <row r="53" spans="1:13" s="35" customFormat="1" ht="17.25" customHeight="1" x14ac:dyDescent="0.3">
      <c r="A53" s="20"/>
      <c r="B53" s="23"/>
      <c r="C53" s="23"/>
      <c r="D53" s="23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3"/>
      <c r="M53" s="23"/>
    </row>
    <row r="54" spans="1:13" s="35" customFormat="1" ht="17.25" customHeight="1" x14ac:dyDescent="0.3">
      <c r="A54" s="20"/>
      <c r="B54" s="21"/>
      <c r="C54" s="21"/>
      <c r="D54" s="21"/>
      <c r="E54" s="20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4"/>
      <c r="M54" s="23"/>
    </row>
    <row r="55" spans="1:13" s="35" customFormat="1" ht="17.25" customHeight="1" x14ac:dyDescent="0.3">
      <c r="A55" s="20"/>
      <c r="B55" s="23"/>
      <c r="C55" s="23"/>
      <c r="D55" s="23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4"/>
      <c r="M55" s="23"/>
    </row>
    <row r="56" spans="1:13" s="35" customFormat="1" ht="17.25" customHeight="1" x14ac:dyDescent="0.3">
      <c r="A56" s="20"/>
      <c r="B56" s="23"/>
      <c r="C56" s="23"/>
      <c r="D56" s="33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3"/>
      <c r="M56" s="23"/>
    </row>
    <row r="57" spans="1:13" s="35" customFormat="1" ht="17.25" customHeight="1" x14ac:dyDescent="0.3">
      <c r="A57" s="20"/>
      <c r="B57" s="21"/>
      <c r="C57" s="21"/>
      <c r="D57" s="21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2"/>
      <c r="M57" s="23"/>
    </row>
    <row r="58" spans="1:13" s="35" customFormat="1" ht="17.25" customHeight="1" x14ac:dyDescent="0.3">
      <c r="A58" s="20"/>
      <c r="B58" s="23"/>
      <c r="C58" s="33"/>
      <c r="D58" s="23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3"/>
      <c r="M58" s="23"/>
    </row>
    <row r="59" spans="1:13" s="35" customFormat="1" ht="17.25" customHeight="1" x14ac:dyDescent="0.3">
      <c r="A59" s="20"/>
      <c r="B59" s="23"/>
      <c r="C59" s="3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3"/>
      <c r="M59" s="23"/>
    </row>
    <row r="60" spans="1:13" s="35" customFormat="1" ht="17.25" customHeight="1" x14ac:dyDescent="0.3">
      <c r="A60" s="20"/>
      <c r="B60" s="32"/>
      <c r="C60" s="28"/>
      <c r="D60" s="28"/>
      <c r="E60" s="18"/>
      <c r="F60" s="23"/>
      <c r="G60" s="23"/>
      <c r="H60" s="26"/>
      <c r="I60" s="30">
        <f t="shared" ref="I60:I62" si="2">G60+H60</f>
        <v>0</v>
      </c>
      <c r="J60" s="26"/>
      <c r="K60" s="49" t="e">
        <f t="shared" ref="K60:K62" si="3">I60/J60</f>
        <v>#DIV/0!</v>
      </c>
      <c r="L60" s="22"/>
      <c r="M60" s="23"/>
    </row>
    <row r="61" spans="1:13" s="35" customFormat="1" ht="17.25" customHeight="1" x14ac:dyDescent="0.3">
      <c r="A61" s="20"/>
      <c r="B61" s="21"/>
      <c r="C61" s="21"/>
      <c r="D61" s="21"/>
      <c r="E61" s="18"/>
      <c r="F61" s="23"/>
      <c r="G61" s="23"/>
      <c r="H61" s="26"/>
      <c r="I61" s="30">
        <f t="shared" si="2"/>
        <v>0</v>
      </c>
      <c r="J61" s="26"/>
      <c r="K61" s="49" t="e">
        <f t="shared" si="3"/>
        <v>#DIV/0!</v>
      </c>
      <c r="L61" s="24"/>
      <c r="M61" s="23"/>
    </row>
    <row r="62" spans="1:13" s="35" customFormat="1" ht="17.25" customHeight="1" x14ac:dyDescent="0.3">
      <c r="A62" s="20"/>
      <c r="B62" s="21"/>
      <c r="C62" s="21"/>
      <c r="D62" s="21"/>
      <c r="E62" s="18"/>
      <c r="F62" s="23"/>
      <c r="G62" s="23"/>
      <c r="H62" s="26"/>
      <c r="I62" s="30">
        <f t="shared" si="2"/>
        <v>0</v>
      </c>
      <c r="J62" s="26"/>
      <c r="K62" s="49" t="e">
        <f t="shared" si="3"/>
        <v>#DIV/0!</v>
      </c>
      <c r="L62" s="22"/>
      <c r="M62" s="23"/>
    </row>
    <row r="63" spans="1:13" s="35" customFormat="1" ht="17.25" customHeight="1" x14ac:dyDescent="0.3">
      <c r="B63" s="36"/>
      <c r="C63" s="36"/>
      <c r="D63" s="36"/>
      <c r="E63" s="36"/>
      <c r="F63" s="36"/>
      <c r="G63" s="36"/>
      <c r="H63" s="37"/>
      <c r="I63" s="38"/>
      <c r="J63" s="37"/>
      <c r="K63" s="38"/>
      <c r="L63" s="39"/>
    </row>
    <row r="64" spans="1:13" s="35" customFormat="1" ht="17.25" customHeight="1" x14ac:dyDescent="0.3">
      <c r="B64" s="36"/>
      <c r="C64" s="36"/>
      <c r="D64" s="36"/>
      <c r="E64" s="36"/>
      <c r="F64" s="36"/>
      <c r="G64" s="36"/>
      <c r="H64" s="37"/>
      <c r="I64" s="38"/>
      <c r="J64" s="37"/>
      <c r="K64" s="38"/>
      <c r="L64" s="39"/>
    </row>
    <row r="65" spans="2:12" s="35" customFormat="1" ht="15.6" x14ac:dyDescent="0.3">
      <c r="B65" s="36"/>
      <c r="C65" s="36"/>
      <c r="D65" s="36"/>
      <c r="E65" s="36"/>
      <c r="F65" s="36"/>
      <c r="G65" s="36"/>
      <c r="H65" s="37"/>
      <c r="I65" s="38"/>
      <c r="J65" s="37"/>
      <c r="K65" s="38"/>
      <c r="L65" s="39"/>
    </row>
  </sheetData>
  <sheetProtection formatCells="0" formatColumns="0" formatRows="0" sort="0"/>
  <autoFilter ref="B6:L29"/>
  <mergeCells count="1">
    <mergeCell ref="A2:L3"/>
  </mergeCells>
  <dataValidations count="2">
    <dataValidation type="list" allowBlank="1" showInputMessage="1" showErrorMessage="1" sqref="E7:E41">
      <formula1>sex</formula1>
    </dataValidation>
    <dataValidation type="list" allowBlank="1" showInputMessage="1" showErrorMessage="1" sqref="F7:F62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showGridLines="0" zoomScale="90" zoomScaleNormal="90" workbookViewId="0">
      <pane ySplit="6" topLeftCell="A7" activePane="bottomLeft" state="frozen"/>
      <selection pane="bottomLeft" activeCell="F15" sqref="F15"/>
    </sheetView>
  </sheetViews>
  <sheetFormatPr defaultColWidth="9.109375" defaultRowHeight="13.2" x14ac:dyDescent="0.25"/>
  <cols>
    <col min="1" max="1" width="9.109375" style="13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56.2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111</v>
      </c>
    </row>
    <row r="2" spans="1:13" s="10" customForma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1" t="s">
        <v>236</v>
      </c>
      <c r="C7" s="42" t="s">
        <v>181</v>
      </c>
      <c r="D7" s="23" t="s">
        <v>156</v>
      </c>
      <c r="E7" s="18" t="s">
        <v>150</v>
      </c>
      <c r="F7" s="23" t="s">
        <v>13</v>
      </c>
      <c r="G7" s="23" t="s">
        <v>152</v>
      </c>
      <c r="H7" s="26"/>
      <c r="I7" s="30">
        <f t="shared" ref="I7:I58" si="0">G7+H7</f>
        <v>0</v>
      </c>
      <c r="J7" s="26">
        <v>8</v>
      </c>
      <c r="K7" s="49">
        <f t="shared" ref="K7:K58" si="1">I7/J7</f>
        <v>0</v>
      </c>
      <c r="L7" s="23" t="s">
        <v>153</v>
      </c>
      <c r="M7" s="23"/>
    </row>
    <row r="8" spans="1:13" s="35" customFormat="1" ht="17.25" customHeight="1" x14ac:dyDescent="0.3">
      <c r="A8" s="20">
        <v>2</v>
      </c>
      <c r="B8" s="21" t="s">
        <v>237</v>
      </c>
      <c r="C8" s="28" t="s">
        <v>238</v>
      </c>
      <c r="D8" s="28" t="s">
        <v>224</v>
      </c>
      <c r="E8" s="18" t="s">
        <v>150</v>
      </c>
      <c r="F8" s="23" t="s">
        <v>13</v>
      </c>
      <c r="G8" s="23" t="s">
        <v>152</v>
      </c>
      <c r="H8" s="26"/>
      <c r="I8" s="30">
        <f t="shared" si="0"/>
        <v>0</v>
      </c>
      <c r="J8" s="26">
        <v>8</v>
      </c>
      <c r="K8" s="49">
        <f t="shared" si="1"/>
        <v>0</v>
      </c>
      <c r="L8" s="23" t="s">
        <v>153</v>
      </c>
      <c r="M8" s="23"/>
    </row>
    <row r="9" spans="1:13" s="35" customFormat="1" ht="17.25" customHeight="1" x14ac:dyDescent="0.3">
      <c r="A9" s="20">
        <v>3</v>
      </c>
      <c r="B9" s="21" t="s">
        <v>239</v>
      </c>
      <c r="C9" s="26" t="s">
        <v>144</v>
      </c>
      <c r="D9" s="26" t="s">
        <v>240</v>
      </c>
      <c r="E9" s="18" t="s">
        <v>150</v>
      </c>
      <c r="F9" s="23" t="s">
        <v>13</v>
      </c>
      <c r="G9" s="23" t="s">
        <v>235</v>
      </c>
      <c r="H9" s="26"/>
      <c r="I9" s="30">
        <f t="shared" si="0"/>
        <v>1</v>
      </c>
      <c r="J9" s="26">
        <v>8</v>
      </c>
      <c r="K9" s="49">
        <f t="shared" si="1"/>
        <v>0.125</v>
      </c>
      <c r="L9" s="23" t="s">
        <v>153</v>
      </c>
      <c r="M9" s="23"/>
    </row>
    <row r="10" spans="1:13" s="35" customFormat="1" ht="17.25" customHeight="1" x14ac:dyDescent="0.3">
      <c r="A10" s="20">
        <v>4</v>
      </c>
      <c r="B10" s="21" t="s">
        <v>241</v>
      </c>
      <c r="C10" s="21" t="s">
        <v>169</v>
      </c>
      <c r="D10" s="21" t="s">
        <v>128</v>
      </c>
      <c r="E10" s="18" t="s">
        <v>149</v>
      </c>
      <c r="F10" s="23" t="s">
        <v>13</v>
      </c>
      <c r="G10" s="23" t="s">
        <v>152</v>
      </c>
      <c r="H10" s="26"/>
      <c r="I10" s="30">
        <f t="shared" si="0"/>
        <v>0</v>
      </c>
      <c r="J10" s="26">
        <v>8</v>
      </c>
      <c r="K10" s="49">
        <f t="shared" si="1"/>
        <v>0</v>
      </c>
      <c r="L10" s="23" t="s">
        <v>153</v>
      </c>
      <c r="M10" s="23"/>
    </row>
    <row r="11" spans="1:13" s="35" customFormat="1" ht="17.25" customHeight="1" x14ac:dyDescent="0.3">
      <c r="A11" s="20">
        <v>5</v>
      </c>
      <c r="B11" s="21" t="s">
        <v>242</v>
      </c>
      <c r="C11" s="21" t="s">
        <v>243</v>
      </c>
      <c r="D11" s="21" t="s">
        <v>156</v>
      </c>
      <c r="E11" s="18" t="s">
        <v>150</v>
      </c>
      <c r="F11" s="23" t="s">
        <v>13</v>
      </c>
      <c r="G11" s="23" t="s">
        <v>235</v>
      </c>
      <c r="H11" s="26"/>
      <c r="I11" s="30">
        <f t="shared" si="0"/>
        <v>1</v>
      </c>
      <c r="J11" s="26">
        <v>8</v>
      </c>
      <c r="K11" s="49">
        <f t="shared" si="1"/>
        <v>0.125</v>
      </c>
      <c r="L11" s="23" t="s">
        <v>153</v>
      </c>
      <c r="M11" s="23"/>
    </row>
    <row r="12" spans="1:13" s="35" customFormat="1" ht="17.25" customHeight="1" x14ac:dyDescent="0.3">
      <c r="A12" s="20">
        <v>6</v>
      </c>
      <c r="B12" s="21" t="s">
        <v>244</v>
      </c>
      <c r="C12" s="21" t="s">
        <v>245</v>
      </c>
      <c r="D12" s="21" t="s">
        <v>176</v>
      </c>
      <c r="E12" s="18" t="s">
        <v>149</v>
      </c>
      <c r="F12" s="23" t="s">
        <v>13</v>
      </c>
      <c r="G12" s="23" t="s">
        <v>152</v>
      </c>
      <c r="H12" s="26"/>
      <c r="I12" s="30">
        <f t="shared" si="0"/>
        <v>0</v>
      </c>
      <c r="J12" s="26">
        <v>8</v>
      </c>
      <c r="K12" s="49">
        <f t="shared" si="1"/>
        <v>0</v>
      </c>
      <c r="L12" s="23" t="s">
        <v>153</v>
      </c>
      <c r="M12" s="23"/>
    </row>
    <row r="13" spans="1:13" s="35" customFormat="1" ht="17.25" customHeight="1" x14ac:dyDescent="0.3">
      <c r="A13" s="20">
        <v>10</v>
      </c>
      <c r="B13" s="21" t="s">
        <v>248</v>
      </c>
      <c r="C13" s="21" t="s">
        <v>249</v>
      </c>
      <c r="D13" s="21" t="s">
        <v>132</v>
      </c>
      <c r="E13" s="18" t="s">
        <v>149</v>
      </c>
      <c r="F13" s="23" t="s">
        <v>13</v>
      </c>
      <c r="G13" s="23" t="s">
        <v>152</v>
      </c>
      <c r="H13" s="26"/>
      <c r="I13" s="30">
        <f t="shared" si="0"/>
        <v>0</v>
      </c>
      <c r="J13" s="26">
        <v>8</v>
      </c>
      <c r="K13" s="49">
        <f t="shared" si="1"/>
        <v>0</v>
      </c>
      <c r="L13" s="23" t="s">
        <v>153</v>
      </c>
      <c r="M13" s="23"/>
    </row>
    <row r="14" spans="1:13" s="35" customFormat="1" ht="17.25" customHeight="1" x14ac:dyDescent="0.3">
      <c r="A14" s="20">
        <v>11</v>
      </c>
      <c r="B14" s="21" t="s">
        <v>250</v>
      </c>
      <c r="C14" s="21" t="s">
        <v>181</v>
      </c>
      <c r="D14" s="21" t="s">
        <v>143</v>
      </c>
      <c r="E14" s="18" t="s">
        <v>150</v>
      </c>
      <c r="F14" s="23" t="s">
        <v>13</v>
      </c>
      <c r="G14" s="23" t="s">
        <v>152</v>
      </c>
      <c r="H14" s="26"/>
      <c r="I14" s="30">
        <f t="shared" si="0"/>
        <v>0</v>
      </c>
      <c r="J14" s="26">
        <v>8</v>
      </c>
      <c r="K14" s="49">
        <f t="shared" si="1"/>
        <v>0</v>
      </c>
      <c r="L14" s="23" t="s">
        <v>153</v>
      </c>
      <c r="M14" s="23"/>
    </row>
    <row r="15" spans="1:13" s="35" customFormat="1" ht="17.25" customHeight="1" x14ac:dyDescent="0.3">
      <c r="A15" s="20">
        <v>12</v>
      </c>
      <c r="B15" s="21" t="s">
        <v>251</v>
      </c>
      <c r="C15" s="21" t="s">
        <v>252</v>
      </c>
      <c r="D15" s="21" t="s">
        <v>184</v>
      </c>
      <c r="E15" s="18" t="s">
        <v>149</v>
      </c>
      <c r="F15" s="23" t="s">
        <v>5</v>
      </c>
      <c r="G15" s="23" t="s">
        <v>151</v>
      </c>
      <c r="H15" s="26"/>
      <c r="I15" s="30">
        <f t="shared" si="0"/>
        <v>2</v>
      </c>
      <c r="J15" s="26">
        <v>8</v>
      </c>
      <c r="K15" s="49">
        <f t="shared" si="1"/>
        <v>0.25</v>
      </c>
      <c r="L15" s="23" t="s">
        <v>153</v>
      </c>
      <c r="M15" s="23"/>
    </row>
    <row r="16" spans="1:13" s="35" customFormat="1" ht="17.25" customHeight="1" x14ac:dyDescent="0.3">
      <c r="A16" s="20">
        <v>13</v>
      </c>
      <c r="B16" s="21" t="s">
        <v>253</v>
      </c>
      <c r="C16" s="23" t="s">
        <v>252</v>
      </c>
      <c r="D16" s="33" t="s">
        <v>230</v>
      </c>
      <c r="E16" s="18" t="s">
        <v>149</v>
      </c>
      <c r="F16" s="23" t="s">
        <v>13</v>
      </c>
      <c r="G16" s="23" t="s">
        <v>152</v>
      </c>
      <c r="H16" s="26"/>
      <c r="I16" s="30">
        <f t="shared" si="0"/>
        <v>0</v>
      </c>
      <c r="J16" s="26">
        <v>8</v>
      </c>
      <c r="K16" s="49">
        <f t="shared" si="1"/>
        <v>0</v>
      </c>
      <c r="L16" s="23" t="s">
        <v>153</v>
      </c>
      <c r="M16" s="23"/>
    </row>
    <row r="17" spans="1:13" s="35" customFormat="1" ht="17.25" customHeight="1" x14ac:dyDescent="0.3">
      <c r="A17" s="20">
        <v>14</v>
      </c>
      <c r="B17" s="21" t="s">
        <v>254</v>
      </c>
      <c r="C17" s="23" t="s">
        <v>255</v>
      </c>
      <c r="D17" s="33" t="s">
        <v>143</v>
      </c>
      <c r="E17" s="18" t="s">
        <v>150</v>
      </c>
      <c r="F17" s="23" t="s">
        <v>13</v>
      </c>
      <c r="G17" s="23" t="s">
        <v>152</v>
      </c>
      <c r="H17" s="26"/>
      <c r="I17" s="30">
        <f t="shared" si="0"/>
        <v>0</v>
      </c>
      <c r="J17" s="26">
        <v>8</v>
      </c>
      <c r="K17" s="49">
        <f t="shared" si="1"/>
        <v>0</v>
      </c>
      <c r="L17" s="23" t="s">
        <v>153</v>
      </c>
      <c r="M17" s="23"/>
    </row>
    <row r="18" spans="1:13" s="35" customFormat="1" ht="17.25" customHeight="1" x14ac:dyDescent="0.3">
      <c r="A18" s="20">
        <v>15</v>
      </c>
      <c r="B18" s="21" t="s">
        <v>256</v>
      </c>
      <c r="C18" s="21" t="s">
        <v>257</v>
      </c>
      <c r="D18" s="21" t="s">
        <v>258</v>
      </c>
      <c r="E18" s="18" t="s">
        <v>150</v>
      </c>
      <c r="F18" s="23" t="s">
        <v>13</v>
      </c>
      <c r="G18" s="23" t="s">
        <v>152</v>
      </c>
      <c r="H18" s="26"/>
      <c r="I18" s="30">
        <f t="shared" si="0"/>
        <v>0</v>
      </c>
      <c r="J18" s="26">
        <v>8</v>
      </c>
      <c r="K18" s="49">
        <f t="shared" si="1"/>
        <v>0</v>
      </c>
      <c r="L18" s="23" t="s">
        <v>153</v>
      </c>
      <c r="M18" s="23"/>
    </row>
    <row r="19" spans="1:13" s="35" customFormat="1" ht="17.25" customHeight="1" x14ac:dyDescent="0.3">
      <c r="A19" s="20">
        <v>16</v>
      </c>
      <c r="B19" s="21" t="s">
        <v>259</v>
      </c>
      <c r="C19" s="33" t="s">
        <v>260</v>
      </c>
      <c r="D19" s="23" t="s">
        <v>170</v>
      </c>
      <c r="E19" s="18" t="s">
        <v>149</v>
      </c>
      <c r="F19" s="23" t="s">
        <v>13</v>
      </c>
      <c r="G19" s="23" t="s">
        <v>152</v>
      </c>
      <c r="H19" s="26"/>
      <c r="I19" s="30">
        <f t="shared" si="0"/>
        <v>0</v>
      </c>
      <c r="J19" s="26">
        <v>8</v>
      </c>
      <c r="K19" s="49">
        <f t="shared" si="1"/>
        <v>0</v>
      </c>
      <c r="L19" s="23" t="s">
        <v>153</v>
      </c>
      <c r="M19" s="23"/>
    </row>
    <row r="20" spans="1:13" s="35" customFormat="1" ht="17.25" customHeight="1" x14ac:dyDescent="0.3">
      <c r="A20" s="20">
        <v>17</v>
      </c>
      <c r="B20" s="21" t="s">
        <v>261</v>
      </c>
      <c r="C20" s="26" t="s">
        <v>129</v>
      </c>
      <c r="D20" s="26" t="s">
        <v>262</v>
      </c>
      <c r="E20" s="18" t="s">
        <v>149</v>
      </c>
      <c r="F20" s="23" t="s">
        <v>13</v>
      </c>
      <c r="G20" s="23" t="s">
        <v>235</v>
      </c>
      <c r="H20" s="26"/>
      <c r="I20" s="30">
        <f t="shared" si="0"/>
        <v>1</v>
      </c>
      <c r="J20" s="26">
        <v>8</v>
      </c>
      <c r="K20" s="49">
        <f t="shared" si="1"/>
        <v>0.125</v>
      </c>
      <c r="L20" s="23" t="s">
        <v>153</v>
      </c>
      <c r="M20" s="23"/>
    </row>
    <row r="21" spans="1:13" s="35" customFormat="1" ht="17.25" customHeight="1" x14ac:dyDescent="0.3">
      <c r="A21" s="20">
        <v>18</v>
      </c>
      <c r="B21" s="21" t="s">
        <v>263</v>
      </c>
      <c r="C21" s="23" t="s">
        <v>186</v>
      </c>
      <c r="D21" s="23" t="s">
        <v>230</v>
      </c>
      <c r="E21" s="18" t="s">
        <v>149</v>
      </c>
      <c r="F21" s="23" t="s">
        <v>13</v>
      </c>
      <c r="G21" s="23" t="s">
        <v>152</v>
      </c>
      <c r="H21" s="26"/>
      <c r="I21" s="30">
        <f t="shared" si="0"/>
        <v>0</v>
      </c>
      <c r="J21" s="26">
        <v>8</v>
      </c>
      <c r="K21" s="49">
        <f t="shared" si="1"/>
        <v>0</v>
      </c>
      <c r="L21" s="23" t="s">
        <v>153</v>
      </c>
      <c r="M21" s="23"/>
    </row>
    <row r="22" spans="1:13" s="35" customFormat="1" ht="17.25" customHeight="1" x14ac:dyDescent="0.3">
      <c r="A22" s="20">
        <v>19</v>
      </c>
      <c r="B22" s="21" t="s">
        <v>207</v>
      </c>
      <c r="C22" s="23" t="s">
        <v>208</v>
      </c>
      <c r="D22" s="23" t="s">
        <v>131</v>
      </c>
      <c r="E22" s="18" t="s">
        <v>150</v>
      </c>
      <c r="F22" s="23" t="s">
        <v>13</v>
      </c>
      <c r="G22" s="23" t="s">
        <v>235</v>
      </c>
      <c r="H22" s="26"/>
      <c r="I22" s="30">
        <f t="shared" si="0"/>
        <v>1</v>
      </c>
      <c r="J22" s="26">
        <v>8</v>
      </c>
      <c r="K22" s="49">
        <f t="shared" si="1"/>
        <v>0.125</v>
      </c>
      <c r="L22" s="23" t="s">
        <v>153</v>
      </c>
      <c r="M22" s="23"/>
    </row>
    <row r="23" spans="1:13" s="35" customFormat="1" ht="17.25" customHeight="1" x14ac:dyDescent="0.3">
      <c r="A23" s="20">
        <v>20</v>
      </c>
      <c r="B23" s="21" t="s">
        <v>264</v>
      </c>
      <c r="C23" s="21" t="s">
        <v>147</v>
      </c>
      <c r="D23" s="21" t="s">
        <v>265</v>
      </c>
      <c r="E23" s="18" t="s">
        <v>149</v>
      </c>
      <c r="F23" s="23" t="s">
        <v>13</v>
      </c>
      <c r="G23" s="23" t="s">
        <v>152</v>
      </c>
      <c r="H23" s="26"/>
      <c r="I23" s="30">
        <f t="shared" si="0"/>
        <v>0</v>
      </c>
      <c r="J23" s="26">
        <v>8</v>
      </c>
      <c r="K23" s="49">
        <f t="shared" si="1"/>
        <v>0</v>
      </c>
      <c r="L23" s="23" t="s">
        <v>153</v>
      </c>
      <c r="M23" s="23"/>
    </row>
    <row r="24" spans="1:13" s="35" customFormat="1" ht="17.25" customHeight="1" x14ac:dyDescent="0.3">
      <c r="A24" s="20">
        <v>21</v>
      </c>
      <c r="B24" s="21" t="s">
        <v>266</v>
      </c>
      <c r="C24" s="23" t="s">
        <v>181</v>
      </c>
      <c r="D24" s="23" t="s">
        <v>267</v>
      </c>
      <c r="E24" s="18" t="s">
        <v>150</v>
      </c>
      <c r="F24" s="23" t="s">
        <v>13</v>
      </c>
      <c r="G24" s="23" t="s">
        <v>152</v>
      </c>
      <c r="H24" s="26"/>
      <c r="I24" s="30">
        <f t="shared" si="0"/>
        <v>0</v>
      </c>
      <c r="J24" s="26">
        <v>8</v>
      </c>
      <c r="K24" s="49">
        <f t="shared" si="1"/>
        <v>0</v>
      </c>
      <c r="L24" s="23" t="s">
        <v>153</v>
      </c>
      <c r="M24" s="23"/>
    </row>
    <row r="25" spans="1:13" s="35" customFormat="1" ht="17.25" customHeight="1" x14ac:dyDescent="0.3">
      <c r="A25" s="20">
        <v>22</v>
      </c>
      <c r="B25" s="21" t="s">
        <v>268</v>
      </c>
      <c r="C25" s="23" t="s">
        <v>269</v>
      </c>
      <c r="D25" s="23" t="s">
        <v>117</v>
      </c>
      <c r="E25" s="18" t="s">
        <v>149</v>
      </c>
      <c r="F25" s="23" t="s">
        <v>13</v>
      </c>
      <c r="G25" s="23" t="s">
        <v>152</v>
      </c>
      <c r="H25" s="26"/>
      <c r="I25" s="30">
        <f t="shared" si="0"/>
        <v>0</v>
      </c>
      <c r="J25" s="26">
        <v>8</v>
      </c>
      <c r="K25" s="49">
        <f t="shared" si="1"/>
        <v>0</v>
      </c>
      <c r="L25" s="23" t="s">
        <v>153</v>
      </c>
      <c r="M25" s="23"/>
    </row>
    <row r="26" spans="1:13" s="35" customFormat="1" ht="17.25" customHeight="1" x14ac:dyDescent="0.3">
      <c r="A26" s="20">
        <v>23</v>
      </c>
      <c r="B26" s="21" t="s">
        <v>270</v>
      </c>
      <c r="C26" s="23" t="s">
        <v>271</v>
      </c>
      <c r="D26" s="23" t="s">
        <v>272</v>
      </c>
      <c r="E26" s="18" t="s">
        <v>149</v>
      </c>
      <c r="F26" s="23" t="s">
        <v>13</v>
      </c>
      <c r="G26" s="23" t="s">
        <v>152</v>
      </c>
      <c r="H26" s="26"/>
      <c r="I26" s="30">
        <f t="shared" si="0"/>
        <v>0</v>
      </c>
      <c r="J26" s="26">
        <v>8</v>
      </c>
      <c r="K26" s="49">
        <f t="shared" si="1"/>
        <v>0</v>
      </c>
      <c r="L26" s="23" t="s">
        <v>153</v>
      </c>
      <c r="M26" s="23"/>
    </row>
    <row r="27" spans="1:13" s="35" customFormat="1" ht="17.25" customHeight="1" x14ac:dyDescent="0.3">
      <c r="A27" s="20">
        <v>24</v>
      </c>
      <c r="B27" s="21" t="s">
        <v>273</v>
      </c>
      <c r="C27" s="21" t="s">
        <v>172</v>
      </c>
      <c r="D27" s="21" t="s">
        <v>228</v>
      </c>
      <c r="E27" s="18" t="s">
        <v>150</v>
      </c>
      <c r="F27" s="23" t="s">
        <v>13</v>
      </c>
      <c r="G27" s="23" t="s">
        <v>152</v>
      </c>
      <c r="H27" s="26"/>
      <c r="I27" s="30">
        <f t="shared" si="0"/>
        <v>0</v>
      </c>
      <c r="J27" s="26">
        <v>8</v>
      </c>
      <c r="K27" s="49">
        <f t="shared" si="1"/>
        <v>0</v>
      </c>
      <c r="L27" s="23" t="s">
        <v>153</v>
      </c>
      <c r="M27" s="23"/>
    </row>
    <row r="28" spans="1:13" s="35" customFormat="1" ht="17.25" customHeight="1" x14ac:dyDescent="0.3">
      <c r="A28" s="20">
        <v>26</v>
      </c>
      <c r="B28" s="21" t="s">
        <v>274</v>
      </c>
      <c r="C28" s="23" t="s">
        <v>275</v>
      </c>
      <c r="D28" s="33" t="s">
        <v>143</v>
      </c>
      <c r="E28" s="18" t="s">
        <v>150</v>
      </c>
      <c r="F28" s="23" t="s">
        <v>13</v>
      </c>
      <c r="G28" s="23" t="s">
        <v>152</v>
      </c>
      <c r="H28" s="26"/>
      <c r="I28" s="30">
        <f t="shared" si="0"/>
        <v>0</v>
      </c>
      <c r="J28" s="26">
        <v>8</v>
      </c>
      <c r="K28" s="49">
        <f t="shared" si="1"/>
        <v>0</v>
      </c>
      <c r="L28" s="23" t="s">
        <v>153</v>
      </c>
      <c r="M28" s="23"/>
    </row>
    <row r="29" spans="1:13" s="35" customFormat="1" ht="17.25" customHeight="1" x14ac:dyDescent="0.3">
      <c r="A29" s="20">
        <v>27</v>
      </c>
      <c r="B29" s="21" t="s">
        <v>276</v>
      </c>
      <c r="C29" s="21" t="s">
        <v>275</v>
      </c>
      <c r="D29" s="21" t="s">
        <v>277</v>
      </c>
      <c r="E29" s="18" t="s">
        <v>150</v>
      </c>
      <c r="F29" s="23" t="s">
        <v>13</v>
      </c>
      <c r="G29" s="23" t="s">
        <v>235</v>
      </c>
      <c r="H29" s="26"/>
      <c r="I29" s="30">
        <f t="shared" si="0"/>
        <v>1</v>
      </c>
      <c r="J29" s="26">
        <v>8</v>
      </c>
      <c r="K29" s="49">
        <f t="shared" si="1"/>
        <v>0.125</v>
      </c>
      <c r="L29" s="23" t="s">
        <v>153</v>
      </c>
      <c r="M29" s="23"/>
    </row>
    <row r="30" spans="1:13" s="35" customFormat="1" ht="17.25" customHeight="1" x14ac:dyDescent="0.3">
      <c r="A30" s="20">
        <v>29</v>
      </c>
      <c r="B30" s="21" t="s">
        <v>136</v>
      </c>
      <c r="C30" s="21" t="s">
        <v>278</v>
      </c>
      <c r="D30" s="21" t="s">
        <v>138</v>
      </c>
      <c r="E30" s="18" t="s">
        <v>150</v>
      </c>
      <c r="F30" s="23" t="s">
        <v>13</v>
      </c>
      <c r="G30" s="23" t="s">
        <v>235</v>
      </c>
      <c r="H30" s="26"/>
      <c r="I30" s="30">
        <f t="shared" si="0"/>
        <v>1</v>
      </c>
      <c r="J30" s="26">
        <v>8</v>
      </c>
      <c r="K30" s="49">
        <f t="shared" si="1"/>
        <v>0.125</v>
      </c>
      <c r="L30" s="23" t="s">
        <v>153</v>
      </c>
      <c r="M30" s="23"/>
    </row>
    <row r="31" spans="1:13" s="35" customFormat="1" ht="17.25" customHeight="1" x14ac:dyDescent="0.3">
      <c r="A31" s="20">
        <v>30</v>
      </c>
      <c r="B31" s="21" t="s">
        <v>279</v>
      </c>
      <c r="C31" s="21" t="s">
        <v>208</v>
      </c>
      <c r="D31" s="21" t="s">
        <v>156</v>
      </c>
      <c r="E31" s="18" t="s">
        <v>150</v>
      </c>
      <c r="F31" s="23" t="s">
        <v>13</v>
      </c>
      <c r="G31" s="23" t="s">
        <v>235</v>
      </c>
      <c r="H31" s="26"/>
      <c r="I31" s="30">
        <f t="shared" si="0"/>
        <v>1</v>
      </c>
      <c r="J31" s="26">
        <v>8</v>
      </c>
      <c r="K31" s="49">
        <f t="shared" si="1"/>
        <v>0.125</v>
      </c>
      <c r="L31" s="23" t="s">
        <v>153</v>
      </c>
      <c r="M31" s="23"/>
    </row>
    <row r="32" spans="1:13" s="35" customFormat="1" ht="17.25" customHeight="1" x14ac:dyDescent="0.3">
      <c r="A32" s="20">
        <v>32</v>
      </c>
      <c r="B32" s="21" t="s">
        <v>280</v>
      </c>
      <c r="C32" s="21" t="s">
        <v>281</v>
      </c>
      <c r="D32" s="21" t="s">
        <v>282</v>
      </c>
      <c r="E32" s="18" t="s">
        <v>150</v>
      </c>
      <c r="F32" s="23" t="s">
        <v>13</v>
      </c>
      <c r="G32" s="23" t="s">
        <v>235</v>
      </c>
      <c r="H32" s="26"/>
      <c r="I32" s="30">
        <f t="shared" si="0"/>
        <v>1</v>
      </c>
      <c r="J32" s="26">
        <v>8</v>
      </c>
      <c r="K32" s="49">
        <f t="shared" si="1"/>
        <v>0.125</v>
      </c>
      <c r="L32" s="23" t="s">
        <v>153</v>
      </c>
      <c r="M32" s="23"/>
    </row>
    <row r="33" spans="1:13" s="35" customFormat="1" ht="17.25" customHeight="1" x14ac:dyDescent="0.3">
      <c r="A33" s="20">
        <v>35</v>
      </c>
      <c r="B33" s="21" t="s">
        <v>283</v>
      </c>
      <c r="C33" s="26" t="s">
        <v>255</v>
      </c>
      <c r="D33" s="26" t="s">
        <v>139</v>
      </c>
      <c r="E33" s="18" t="s">
        <v>150</v>
      </c>
      <c r="F33" s="23" t="s">
        <v>13</v>
      </c>
      <c r="G33" s="23" t="s">
        <v>152</v>
      </c>
      <c r="H33" s="26"/>
      <c r="I33" s="30">
        <f t="shared" si="0"/>
        <v>0</v>
      </c>
      <c r="J33" s="26">
        <v>8</v>
      </c>
      <c r="K33" s="49">
        <f t="shared" si="1"/>
        <v>0</v>
      </c>
      <c r="L33" s="23" t="s">
        <v>153</v>
      </c>
      <c r="M33" s="23"/>
    </row>
    <row r="34" spans="1:13" s="35" customFormat="1" ht="17.25" customHeight="1" x14ac:dyDescent="0.3">
      <c r="A34" s="20">
        <v>36</v>
      </c>
      <c r="B34" s="21" t="s">
        <v>284</v>
      </c>
      <c r="C34" s="21" t="s">
        <v>140</v>
      </c>
      <c r="D34" s="21" t="s">
        <v>209</v>
      </c>
      <c r="E34" s="18" t="s">
        <v>150</v>
      </c>
      <c r="F34" s="23" t="s">
        <v>13</v>
      </c>
      <c r="G34" s="23" t="s">
        <v>152</v>
      </c>
      <c r="H34" s="26"/>
      <c r="I34" s="30">
        <f t="shared" si="0"/>
        <v>0</v>
      </c>
      <c r="J34" s="26">
        <v>8</v>
      </c>
      <c r="K34" s="49">
        <f t="shared" si="1"/>
        <v>0</v>
      </c>
      <c r="L34" s="23" t="s">
        <v>153</v>
      </c>
      <c r="M34" s="23"/>
    </row>
    <row r="35" spans="1:13" s="35" customFormat="1" ht="17.25" customHeight="1" x14ac:dyDescent="0.3">
      <c r="A35" s="20">
        <v>37</v>
      </c>
      <c r="B35" s="21" t="s">
        <v>285</v>
      </c>
      <c r="C35" s="33" t="s">
        <v>181</v>
      </c>
      <c r="D35" s="23" t="s">
        <v>156</v>
      </c>
      <c r="E35" s="18" t="s">
        <v>150</v>
      </c>
      <c r="F35" s="23" t="s">
        <v>13</v>
      </c>
      <c r="G35" s="23" t="s">
        <v>235</v>
      </c>
      <c r="H35" s="26"/>
      <c r="I35" s="30">
        <f t="shared" si="0"/>
        <v>1</v>
      </c>
      <c r="J35" s="26">
        <v>8</v>
      </c>
      <c r="K35" s="49">
        <f t="shared" si="1"/>
        <v>0.125</v>
      </c>
      <c r="L35" s="23" t="s">
        <v>153</v>
      </c>
      <c r="M35" s="23"/>
    </row>
    <row r="36" spans="1:13" s="35" customFormat="1" ht="17.25" customHeight="1" x14ac:dyDescent="0.3">
      <c r="A36" s="20">
        <v>42</v>
      </c>
      <c r="B36" s="21" t="s">
        <v>289</v>
      </c>
      <c r="C36" s="21" t="s">
        <v>290</v>
      </c>
      <c r="D36" s="21" t="s">
        <v>216</v>
      </c>
      <c r="E36" s="18" t="s">
        <v>149</v>
      </c>
      <c r="F36" s="23" t="s">
        <v>13</v>
      </c>
      <c r="G36" s="23" t="s">
        <v>152</v>
      </c>
      <c r="H36" s="26"/>
      <c r="I36" s="30">
        <f t="shared" si="0"/>
        <v>0</v>
      </c>
      <c r="J36" s="26">
        <v>8</v>
      </c>
      <c r="K36" s="49">
        <f t="shared" si="1"/>
        <v>0</v>
      </c>
      <c r="L36" s="23" t="s">
        <v>153</v>
      </c>
      <c r="M36" s="23"/>
    </row>
    <row r="37" spans="1:13" s="35" customFormat="1" ht="17.25" customHeight="1" x14ac:dyDescent="0.3">
      <c r="A37" s="20"/>
      <c r="B37" s="21"/>
      <c r="C37" s="21"/>
      <c r="D37" s="21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2"/>
      <c r="M37" s="23"/>
    </row>
    <row r="38" spans="1:13" s="35" customFormat="1" ht="17.25" customHeight="1" x14ac:dyDescent="0.3">
      <c r="A38" s="20"/>
      <c r="B38" s="29"/>
      <c r="C38" s="28"/>
      <c r="D38" s="28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2"/>
      <c r="M38" s="23"/>
    </row>
    <row r="39" spans="1:13" s="35" customFormat="1" ht="17.25" customHeight="1" x14ac:dyDescent="0.3">
      <c r="A39" s="20"/>
      <c r="B39" s="23"/>
      <c r="C39" s="23"/>
      <c r="D39" s="33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3"/>
      <c r="M39" s="23"/>
    </row>
    <row r="40" spans="1:13" s="35" customFormat="1" ht="17.25" customHeight="1" x14ac:dyDescent="0.3">
      <c r="A40" s="20"/>
      <c r="B40" s="29"/>
      <c r="C40" s="28"/>
      <c r="D40" s="28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2"/>
      <c r="M40" s="23"/>
    </row>
    <row r="41" spans="1:13" s="35" customFormat="1" ht="17.25" customHeight="1" x14ac:dyDescent="0.3">
      <c r="A41" s="20"/>
      <c r="B41" s="21"/>
      <c r="C41" s="21"/>
      <c r="D41" s="21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2"/>
      <c r="M41" s="23"/>
    </row>
    <row r="42" spans="1:13" s="35" customFormat="1" ht="17.25" customHeight="1" x14ac:dyDescent="0.3">
      <c r="A42" s="20"/>
      <c r="B42" s="23"/>
      <c r="C42" s="23"/>
      <c r="D42" s="33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3"/>
      <c r="M42" s="23"/>
    </row>
    <row r="43" spans="1:13" s="35" customFormat="1" ht="17.25" customHeight="1" x14ac:dyDescent="0.3">
      <c r="A43" s="20"/>
      <c r="B43" s="27"/>
      <c r="C43" s="28"/>
      <c r="D43" s="28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2"/>
      <c r="M43" s="23"/>
    </row>
    <row r="44" spans="1:13" s="35" customFormat="1" ht="17.25" customHeight="1" x14ac:dyDescent="0.3">
      <c r="A44" s="20"/>
      <c r="B44" s="23"/>
      <c r="C44" s="23"/>
      <c r="D44" s="23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3"/>
      <c r="M44" s="23"/>
    </row>
    <row r="45" spans="1:13" s="35" customFormat="1" ht="17.25" customHeight="1" x14ac:dyDescent="0.3">
      <c r="A45" s="20"/>
      <c r="B45" s="23"/>
      <c r="C45" s="23"/>
      <c r="D45" s="23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3"/>
      <c r="M45" s="23"/>
    </row>
    <row r="46" spans="1:13" s="35" customFormat="1" ht="17.25" customHeight="1" x14ac:dyDescent="0.3">
      <c r="A46" s="20"/>
      <c r="B46" s="26"/>
      <c r="C46" s="26"/>
      <c r="D46" s="26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5"/>
      <c r="M46" s="23"/>
    </row>
    <row r="47" spans="1:13" s="35" customFormat="1" ht="17.25" customHeight="1" x14ac:dyDescent="0.3">
      <c r="A47" s="20"/>
      <c r="B47" s="23"/>
      <c r="C47" s="23"/>
      <c r="D47" s="23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4"/>
      <c r="M47" s="23"/>
    </row>
    <row r="48" spans="1:13" s="35" customFormat="1" ht="17.25" customHeight="1" x14ac:dyDescent="0.3">
      <c r="A48" s="20"/>
      <c r="B48" s="23"/>
      <c r="C48" s="23"/>
      <c r="D48" s="23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3"/>
      <c r="M48" s="23"/>
    </row>
    <row r="49" spans="1:13" s="35" customFormat="1" ht="17.25" customHeight="1" x14ac:dyDescent="0.3">
      <c r="A49" s="20"/>
      <c r="B49" s="31"/>
      <c r="C49" s="28"/>
      <c r="D49" s="28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2"/>
      <c r="M49" s="23"/>
    </row>
    <row r="50" spans="1:13" s="35" customFormat="1" ht="17.25" customHeight="1" x14ac:dyDescent="0.3">
      <c r="A50" s="20"/>
      <c r="B50" s="23"/>
      <c r="C50" s="33"/>
      <c r="D50" s="23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3"/>
      <c r="M50" s="23"/>
    </row>
    <row r="51" spans="1:13" s="35" customFormat="1" ht="17.25" customHeight="1" x14ac:dyDescent="0.3">
      <c r="A51" s="20"/>
      <c r="B51" s="26"/>
      <c r="C51" s="26"/>
      <c r="D51" s="26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5"/>
      <c r="M51" s="23"/>
    </row>
    <row r="52" spans="1:13" s="35" customFormat="1" ht="17.25" customHeight="1" x14ac:dyDescent="0.3">
      <c r="A52" s="20"/>
      <c r="B52" s="23"/>
      <c r="C52" s="23"/>
      <c r="D52" s="23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3"/>
      <c r="M52" s="23"/>
    </row>
    <row r="53" spans="1:13" s="35" customFormat="1" ht="17.25" customHeight="1" x14ac:dyDescent="0.3">
      <c r="A53" s="20"/>
      <c r="B53" s="21"/>
      <c r="C53" s="21"/>
      <c r="D53" s="21"/>
      <c r="E53" s="20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4"/>
      <c r="M53" s="23"/>
    </row>
    <row r="54" spans="1:13" s="35" customFormat="1" ht="17.25" customHeight="1" x14ac:dyDescent="0.3">
      <c r="A54" s="20"/>
      <c r="B54" s="23"/>
      <c r="C54" s="23"/>
      <c r="D54" s="2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4"/>
      <c r="M54" s="23"/>
    </row>
    <row r="55" spans="1:13" s="35" customFormat="1" ht="17.25" customHeight="1" x14ac:dyDescent="0.3">
      <c r="A55" s="20"/>
      <c r="B55" s="23"/>
      <c r="C55" s="23"/>
      <c r="D55" s="33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3"/>
      <c r="M55" s="23"/>
    </row>
    <row r="56" spans="1:13" s="35" customFormat="1" ht="17.25" customHeight="1" x14ac:dyDescent="0.3">
      <c r="A56" s="20"/>
      <c r="B56" s="21"/>
      <c r="C56" s="21"/>
      <c r="D56" s="21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2"/>
      <c r="M56" s="23"/>
    </row>
    <row r="57" spans="1:13" s="35" customFormat="1" ht="17.25" customHeight="1" x14ac:dyDescent="0.3">
      <c r="A57" s="20"/>
      <c r="B57" s="23"/>
      <c r="C57" s="3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3"/>
      <c r="C58" s="33"/>
      <c r="D58" s="23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3"/>
      <c r="M58" s="23"/>
    </row>
    <row r="59" spans="1:13" s="35" customFormat="1" ht="17.25" customHeight="1" x14ac:dyDescent="0.3">
      <c r="A59" s="20"/>
      <c r="B59" s="32"/>
      <c r="C59" s="28"/>
      <c r="D59" s="28"/>
      <c r="E59" s="18"/>
      <c r="F59" s="23"/>
      <c r="G59" s="23"/>
      <c r="H59" s="26"/>
      <c r="I59" s="30">
        <f t="shared" ref="I59:I61" si="2">G59+H59</f>
        <v>0</v>
      </c>
      <c r="J59" s="26"/>
      <c r="K59" s="49" t="e">
        <f t="shared" ref="K59:K61" si="3">I59/J59</f>
        <v>#DIV/0!</v>
      </c>
      <c r="L59" s="22"/>
      <c r="M59" s="23"/>
    </row>
    <row r="60" spans="1:13" s="35" customFormat="1" ht="17.25" customHeight="1" x14ac:dyDescent="0.3">
      <c r="A60" s="20"/>
      <c r="B60" s="21"/>
      <c r="C60" s="21"/>
      <c r="D60" s="21"/>
      <c r="E60" s="18"/>
      <c r="F60" s="23"/>
      <c r="G60" s="23"/>
      <c r="H60" s="26"/>
      <c r="I60" s="30">
        <f t="shared" si="2"/>
        <v>0</v>
      </c>
      <c r="J60" s="26"/>
      <c r="K60" s="49" t="e">
        <f t="shared" si="3"/>
        <v>#DIV/0!</v>
      </c>
      <c r="L60" s="24"/>
      <c r="M60" s="23"/>
    </row>
    <row r="61" spans="1:13" s="35" customFormat="1" ht="17.25" customHeight="1" x14ac:dyDescent="0.3">
      <c r="A61" s="20"/>
      <c r="B61" s="21"/>
      <c r="C61" s="21"/>
      <c r="D61" s="21"/>
      <c r="E61" s="18"/>
      <c r="F61" s="23"/>
      <c r="G61" s="23"/>
      <c r="H61" s="26"/>
      <c r="I61" s="30">
        <f t="shared" si="2"/>
        <v>0</v>
      </c>
      <c r="J61" s="26"/>
      <c r="K61" s="49" t="e">
        <f t="shared" si="3"/>
        <v>#DIV/0!</v>
      </c>
      <c r="L61" s="22"/>
      <c r="M61" s="23"/>
    </row>
    <row r="62" spans="1:13" s="35" customFormat="1" ht="17.25" customHeight="1" x14ac:dyDescent="0.3">
      <c r="A62" s="20"/>
      <c r="B62" s="21"/>
      <c r="C62" s="21"/>
      <c r="D62" s="21"/>
      <c r="E62" s="18"/>
      <c r="F62" s="23"/>
      <c r="G62" s="23"/>
      <c r="H62" s="26"/>
      <c r="I62" s="23">
        <f t="shared" ref="I62" si="4">G62+H62</f>
        <v>0</v>
      </c>
      <c r="J62" s="26"/>
      <c r="K62" s="34" t="e">
        <f t="shared" ref="K62" si="5">I62/J62</f>
        <v>#DIV/0!</v>
      </c>
      <c r="L62" s="22"/>
    </row>
    <row r="63" spans="1:13" s="35" customFormat="1" ht="17.25" customHeight="1" x14ac:dyDescent="0.3">
      <c r="B63" s="36"/>
      <c r="C63" s="36"/>
      <c r="D63" s="36"/>
      <c r="E63" s="36"/>
      <c r="F63" s="36"/>
      <c r="G63" s="36"/>
      <c r="H63" s="37"/>
      <c r="I63" s="38"/>
      <c r="J63" s="37"/>
      <c r="K63" s="38"/>
      <c r="L63" s="39"/>
    </row>
    <row r="64" spans="1:13" s="35" customFormat="1" ht="17.25" customHeight="1" x14ac:dyDescent="0.3">
      <c r="B64" s="36"/>
      <c r="C64" s="36"/>
      <c r="D64" s="36"/>
      <c r="E64" s="36"/>
      <c r="F64" s="36"/>
      <c r="G64" s="36"/>
      <c r="H64" s="37"/>
      <c r="I64" s="38"/>
      <c r="J64" s="37"/>
      <c r="K64" s="38"/>
      <c r="L64" s="39"/>
    </row>
    <row r="65" spans="2:12" s="35" customFormat="1" ht="15.6" x14ac:dyDescent="0.3">
      <c r="B65" s="36"/>
      <c r="C65" s="36"/>
      <c r="D65" s="36"/>
      <c r="E65" s="36"/>
      <c r="F65" s="36"/>
      <c r="G65" s="36"/>
      <c r="H65" s="37"/>
      <c r="I65" s="38"/>
      <c r="J65" s="37"/>
      <c r="K65" s="38"/>
      <c r="L65" s="39"/>
    </row>
  </sheetData>
  <sheetProtection formatCells="0" formatColumns="0" formatRows="0" sort="0"/>
  <autoFilter ref="B6:L30"/>
  <mergeCells count="1">
    <mergeCell ref="A2:L3"/>
  </mergeCells>
  <dataValidations count="2">
    <dataValidation type="list" allowBlank="1" showInputMessage="1" showErrorMessage="1" sqref="E7:E38">
      <formula1>sex</formula1>
    </dataValidation>
    <dataValidation type="list" allowBlank="1" showInputMessage="1" showErrorMessage="1" sqref="F7:F62">
      <formula1>type</formula1>
    </dataValidation>
  </dataValidations>
  <pageMargins left="0.25" right="0.25" top="0.75" bottom="0.75" header="0.3" footer="0.3"/>
  <pageSetup paperSize="9" scale="5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4" sqref="F14"/>
    </sheetView>
  </sheetViews>
  <sheetFormatPr defaultColWidth="9.109375" defaultRowHeight="13.2" x14ac:dyDescent="0.25"/>
  <cols>
    <col min="1" max="1" width="4.3320312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112</v>
      </c>
    </row>
    <row r="2" spans="1:13" s="10" customFormat="1" ht="16.5" customHeigh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416</v>
      </c>
      <c r="C7" s="42" t="s">
        <v>140</v>
      </c>
      <c r="D7" s="23" t="s">
        <v>209</v>
      </c>
      <c r="E7" s="18" t="s">
        <v>150</v>
      </c>
      <c r="F7" s="23" t="s">
        <v>6</v>
      </c>
      <c r="G7" s="23" t="s">
        <v>235</v>
      </c>
      <c r="H7" s="26"/>
      <c r="I7" s="30">
        <f t="shared" ref="I7:I21" si="0">G7+H7</f>
        <v>1</v>
      </c>
      <c r="J7" s="26">
        <v>8</v>
      </c>
      <c r="K7" s="49">
        <f t="shared" ref="K7:K21" si="1">I7/J7</f>
        <v>0.125</v>
      </c>
      <c r="L7" s="23" t="s">
        <v>387</v>
      </c>
      <c r="M7" s="23"/>
    </row>
    <row r="8" spans="1:13" s="35" customFormat="1" ht="17.25" customHeight="1" x14ac:dyDescent="0.3">
      <c r="A8" s="20">
        <v>2</v>
      </c>
      <c r="B8" t="s">
        <v>417</v>
      </c>
      <c r="C8" s="28" t="s">
        <v>418</v>
      </c>
      <c r="D8" s="27" t="s">
        <v>204</v>
      </c>
      <c r="E8" s="18" t="s">
        <v>10</v>
      </c>
      <c r="F8" s="23" t="s">
        <v>6</v>
      </c>
      <c r="G8" s="23" t="s">
        <v>235</v>
      </c>
      <c r="H8" s="26"/>
      <c r="I8" s="30">
        <f t="shared" si="0"/>
        <v>1</v>
      </c>
      <c r="J8" s="26">
        <v>8</v>
      </c>
      <c r="K8" s="49">
        <f t="shared" si="1"/>
        <v>0.125</v>
      </c>
      <c r="L8" s="23" t="s">
        <v>387</v>
      </c>
      <c r="M8" s="23"/>
    </row>
    <row r="9" spans="1:13" s="35" customFormat="1" ht="17.25" customHeight="1" x14ac:dyDescent="0.3">
      <c r="A9" s="20">
        <v>3</v>
      </c>
      <c r="B9" s="26" t="s">
        <v>419</v>
      </c>
      <c r="C9" s="26" t="s">
        <v>147</v>
      </c>
      <c r="D9" s="26" t="s">
        <v>132</v>
      </c>
      <c r="E9" s="18" t="s">
        <v>9</v>
      </c>
      <c r="F9" s="23" t="s">
        <v>6</v>
      </c>
      <c r="G9" s="23" t="s">
        <v>235</v>
      </c>
      <c r="H9" s="26"/>
      <c r="I9" s="30">
        <f t="shared" si="0"/>
        <v>1</v>
      </c>
      <c r="J9" s="26">
        <v>8</v>
      </c>
      <c r="K9" s="49">
        <f t="shared" si="1"/>
        <v>0.125</v>
      </c>
      <c r="L9" s="23" t="s">
        <v>387</v>
      </c>
      <c r="M9" s="23"/>
    </row>
    <row r="10" spans="1:13" s="35" customFormat="1" ht="17.25" customHeight="1" x14ac:dyDescent="0.3">
      <c r="A10" s="20">
        <v>4</v>
      </c>
      <c r="B10" s="21" t="s">
        <v>420</v>
      </c>
      <c r="C10" s="21" t="s">
        <v>421</v>
      </c>
      <c r="D10" s="21" t="s">
        <v>216</v>
      </c>
      <c r="E10" s="18" t="s">
        <v>9</v>
      </c>
      <c r="F10" s="23" t="s">
        <v>13</v>
      </c>
      <c r="G10" s="23" t="s">
        <v>152</v>
      </c>
      <c r="H10" s="26"/>
      <c r="I10" s="30">
        <f t="shared" si="0"/>
        <v>0</v>
      </c>
      <c r="J10" s="26">
        <v>8</v>
      </c>
      <c r="K10" s="49">
        <f t="shared" si="1"/>
        <v>0</v>
      </c>
      <c r="L10" s="23" t="s">
        <v>387</v>
      </c>
      <c r="M10" s="23"/>
    </row>
    <row r="11" spans="1:13" s="35" customFormat="1" ht="17.25" customHeight="1" x14ac:dyDescent="0.3">
      <c r="A11" s="20">
        <v>5</v>
      </c>
      <c r="B11" s="21" t="s">
        <v>133</v>
      </c>
      <c r="C11" s="21" t="s">
        <v>422</v>
      </c>
      <c r="D11" s="21" t="s">
        <v>204</v>
      </c>
      <c r="E11" s="18" t="s">
        <v>10</v>
      </c>
      <c r="F11" s="23" t="s">
        <v>13</v>
      </c>
      <c r="G11" s="23" t="s">
        <v>152</v>
      </c>
      <c r="H11" s="26"/>
      <c r="I11" s="30">
        <f t="shared" si="0"/>
        <v>0</v>
      </c>
      <c r="J11" s="26">
        <v>8</v>
      </c>
      <c r="K11" s="49">
        <f t="shared" si="1"/>
        <v>0</v>
      </c>
      <c r="L11" s="23" t="s">
        <v>387</v>
      </c>
      <c r="M11" s="23"/>
    </row>
    <row r="12" spans="1:13" s="35" customFormat="1" ht="17.25" customHeight="1" x14ac:dyDescent="0.3">
      <c r="A12" s="20">
        <v>6</v>
      </c>
      <c r="B12" s="21" t="s">
        <v>423</v>
      </c>
      <c r="C12" s="21" t="s">
        <v>296</v>
      </c>
      <c r="D12" s="21" t="s">
        <v>156</v>
      </c>
      <c r="E12" s="18" t="s">
        <v>10</v>
      </c>
      <c r="F12" s="23" t="s">
        <v>13</v>
      </c>
      <c r="G12" s="23" t="s">
        <v>152</v>
      </c>
      <c r="H12" s="26"/>
      <c r="I12" s="30">
        <f t="shared" si="0"/>
        <v>0</v>
      </c>
      <c r="J12" s="26">
        <v>8</v>
      </c>
      <c r="K12" s="49">
        <f t="shared" si="1"/>
        <v>0</v>
      </c>
      <c r="L12" s="23" t="s">
        <v>387</v>
      </c>
      <c r="M12" s="23"/>
    </row>
    <row r="13" spans="1:13" s="35" customFormat="1" ht="17.25" customHeight="1" x14ac:dyDescent="0.3">
      <c r="A13" s="20">
        <v>7</v>
      </c>
      <c r="B13" s="27" t="s">
        <v>424</v>
      </c>
      <c r="C13" s="28" t="s">
        <v>384</v>
      </c>
      <c r="D13" s="28" t="s">
        <v>206</v>
      </c>
      <c r="E13" s="18" t="s">
        <v>10</v>
      </c>
      <c r="F13" s="23" t="s">
        <v>13</v>
      </c>
      <c r="G13" s="23" t="s">
        <v>152</v>
      </c>
      <c r="H13" s="26"/>
      <c r="I13" s="30">
        <f t="shared" si="0"/>
        <v>0</v>
      </c>
      <c r="J13" s="26">
        <v>8</v>
      </c>
      <c r="K13" s="49">
        <f t="shared" si="1"/>
        <v>0</v>
      </c>
      <c r="L13" s="23" t="s">
        <v>387</v>
      </c>
      <c r="M13" s="23"/>
    </row>
    <row r="14" spans="1:13" s="35" customFormat="1" ht="17.25" customHeight="1" x14ac:dyDescent="0.3">
      <c r="A14" s="20">
        <v>8</v>
      </c>
      <c r="B14" s="21" t="s">
        <v>425</v>
      </c>
      <c r="C14" s="21" t="s">
        <v>426</v>
      </c>
      <c r="D14" s="21" t="s">
        <v>189</v>
      </c>
      <c r="E14" s="18" t="s">
        <v>10</v>
      </c>
      <c r="F14" s="23" t="s">
        <v>13</v>
      </c>
      <c r="G14" s="23" t="s">
        <v>152</v>
      </c>
      <c r="H14" s="26"/>
      <c r="I14" s="30">
        <f t="shared" si="0"/>
        <v>0</v>
      </c>
      <c r="J14" s="26">
        <v>8</v>
      </c>
      <c r="K14" s="49">
        <f t="shared" si="1"/>
        <v>0</v>
      </c>
      <c r="L14" s="23" t="s">
        <v>387</v>
      </c>
      <c r="M14" s="23"/>
    </row>
    <row r="15" spans="1:13" s="35" customFormat="1" ht="17.25" customHeight="1" x14ac:dyDescent="0.3">
      <c r="A15" s="20">
        <v>9</v>
      </c>
      <c r="B15" s="21" t="s">
        <v>427</v>
      </c>
      <c r="C15" s="21" t="s">
        <v>428</v>
      </c>
      <c r="D15" s="21" t="s">
        <v>117</v>
      </c>
      <c r="E15" s="18" t="s">
        <v>9</v>
      </c>
      <c r="F15" s="23" t="s">
        <v>13</v>
      </c>
      <c r="G15" s="23" t="s">
        <v>152</v>
      </c>
      <c r="H15" s="26"/>
      <c r="I15" s="30">
        <f t="shared" si="0"/>
        <v>0</v>
      </c>
      <c r="J15" s="26">
        <v>8</v>
      </c>
      <c r="K15" s="49">
        <f t="shared" si="1"/>
        <v>0</v>
      </c>
      <c r="L15" s="23" t="s">
        <v>387</v>
      </c>
      <c r="M15" s="23"/>
    </row>
    <row r="16" spans="1:13" s="35" customFormat="1" ht="17.25" customHeight="1" x14ac:dyDescent="0.3">
      <c r="A16" s="20">
        <v>10</v>
      </c>
      <c r="B16" s="21" t="s">
        <v>419</v>
      </c>
      <c r="C16" s="21" t="s">
        <v>429</v>
      </c>
      <c r="D16" s="21" t="s">
        <v>184</v>
      </c>
      <c r="E16" s="18" t="s">
        <v>9</v>
      </c>
      <c r="F16" s="23" t="s">
        <v>13</v>
      </c>
      <c r="G16" s="23" t="s">
        <v>152</v>
      </c>
      <c r="H16" s="26"/>
      <c r="I16" s="30">
        <f t="shared" si="0"/>
        <v>0</v>
      </c>
      <c r="J16" s="26">
        <v>8</v>
      </c>
      <c r="K16" s="49">
        <f t="shared" si="1"/>
        <v>0</v>
      </c>
      <c r="L16" s="23" t="s">
        <v>387</v>
      </c>
      <c r="M16" s="23"/>
    </row>
    <row r="17" spans="1:13" s="35" customFormat="1" ht="17.25" customHeight="1" x14ac:dyDescent="0.3">
      <c r="A17" s="20">
        <v>11</v>
      </c>
      <c r="B17" s="21" t="s">
        <v>430</v>
      </c>
      <c r="C17" s="21" t="s">
        <v>384</v>
      </c>
      <c r="D17" s="21" t="s">
        <v>139</v>
      </c>
      <c r="E17" s="18" t="s">
        <v>10</v>
      </c>
      <c r="F17" s="23" t="s">
        <v>13</v>
      </c>
      <c r="G17" s="23" t="s">
        <v>152</v>
      </c>
      <c r="H17" s="26"/>
      <c r="I17" s="30">
        <f t="shared" si="0"/>
        <v>0</v>
      </c>
      <c r="J17" s="26">
        <v>8</v>
      </c>
      <c r="K17" s="49">
        <f t="shared" si="1"/>
        <v>0</v>
      </c>
      <c r="L17" s="23" t="s">
        <v>387</v>
      </c>
      <c r="M17" s="23"/>
    </row>
    <row r="18" spans="1:13" s="35" customFormat="1" ht="17.25" customHeight="1" x14ac:dyDescent="0.3">
      <c r="A18" s="20">
        <v>12</v>
      </c>
      <c r="B18" s="21" t="s">
        <v>431</v>
      </c>
      <c r="C18" s="21" t="s">
        <v>429</v>
      </c>
      <c r="D18" s="21" t="s">
        <v>170</v>
      </c>
      <c r="E18" s="18" t="s">
        <v>9</v>
      </c>
      <c r="F18" s="23" t="s">
        <v>13</v>
      </c>
      <c r="G18" s="23" t="s">
        <v>152</v>
      </c>
      <c r="H18" s="26"/>
      <c r="I18" s="30">
        <f t="shared" si="0"/>
        <v>0</v>
      </c>
      <c r="J18" s="26">
        <v>8</v>
      </c>
      <c r="K18" s="49">
        <f t="shared" si="1"/>
        <v>0</v>
      </c>
      <c r="L18" s="23" t="s">
        <v>387</v>
      </c>
      <c r="M18" s="23"/>
    </row>
    <row r="19" spans="1:13" s="35" customFormat="1" ht="17.25" customHeight="1" x14ac:dyDescent="0.3">
      <c r="A19" s="20">
        <v>13</v>
      </c>
      <c r="B19" s="23" t="s">
        <v>432</v>
      </c>
      <c r="C19" s="23" t="s">
        <v>433</v>
      </c>
      <c r="D19" s="33" t="s">
        <v>415</v>
      </c>
      <c r="E19" s="18" t="s">
        <v>9</v>
      </c>
      <c r="F19" s="23" t="s">
        <v>13</v>
      </c>
      <c r="G19" s="23" t="s">
        <v>152</v>
      </c>
      <c r="H19" s="26"/>
      <c r="I19" s="30">
        <f t="shared" si="0"/>
        <v>0</v>
      </c>
      <c r="J19" s="26">
        <v>8</v>
      </c>
      <c r="K19" s="49">
        <f t="shared" si="1"/>
        <v>0</v>
      </c>
      <c r="L19" s="23" t="s">
        <v>387</v>
      </c>
      <c r="M19" s="23"/>
    </row>
    <row r="20" spans="1:13" s="35" customFormat="1" ht="17.25" customHeight="1" x14ac:dyDescent="0.3">
      <c r="A20" s="20">
        <v>14</v>
      </c>
      <c r="B20" s="23" t="s">
        <v>434</v>
      </c>
      <c r="C20" s="23" t="s">
        <v>435</v>
      </c>
      <c r="D20" s="33" t="s">
        <v>143</v>
      </c>
      <c r="E20" s="18" t="s">
        <v>10</v>
      </c>
      <c r="F20" s="23" t="s">
        <v>13</v>
      </c>
      <c r="G20" s="23" t="s">
        <v>152</v>
      </c>
      <c r="H20" s="26"/>
      <c r="I20" s="30">
        <f t="shared" si="0"/>
        <v>0</v>
      </c>
      <c r="J20" s="26">
        <v>8</v>
      </c>
      <c r="K20" s="49">
        <f t="shared" si="1"/>
        <v>0</v>
      </c>
      <c r="L20" s="23" t="s">
        <v>387</v>
      </c>
      <c r="M20" s="23"/>
    </row>
    <row r="21" spans="1:13" s="35" customFormat="1" ht="17.25" customHeight="1" x14ac:dyDescent="0.3">
      <c r="A21" s="20">
        <v>15</v>
      </c>
      <c r="B21" s="21" t="s">
        <v>436</v>
      </c>
      <c r="C21" s="21" t="s">
        <v>437</v>
      </c>
      <c r="D21" s="21" t="s">
        <v>139</v>
      </c>
      <c r="E21" s="18" t="s">
        <v>10</v>
      </c>
      <c r="F21" s="23" t="s">
        <v>13</v>
      </c>
      <c r="G21" s="23" t="s">
        <v>152</v>
      </c>
      <c r="H21" s="26"/>
      <c r="I21" s="30">
        <f t="shared" si="0"/>
        <v>0</v>
      </c>
      <c r="J21" s="26">
        <v>8</v>
      </c>
      <c r="K21" s="49">
        <f t="shared" si="1"/>
        <v>0</v>
      </c>
      <c r="L21" s="23" t="s">
        <v>387</v>
      </c>
      <c r="M21" s="23"/>
    </row>
    <row r="22" spans="1:13" s="35" customFormat="1" ht="17.25" customHeight="1" x14ac:dyDescent="0.3">
      <c r="A22" s="20"/>
      <c r="B22" s="23"/>
      <c r="C22" s="33"/>
      <c r="D22" s="23"/>
      <c r="E22" s="18"/>
      <c r="F22" s="23"/>
      <c r="G22" s="23"/>
      <c r="H22" s="26"/>
      <c r="I22" s="30">
        <f t="shared" ref="I22:I70" si="2">G22+H22</f>
        <v>0</v>
      </c>
      <c r="J22" s="26"/>
      <c r="K22" s="49" t="e">
        <f t="shared" ref="K22:K70" si="3">I22/J22</f>
        <v>#DIV/0!</v>
      </c>
      <c r="L22" s="23"/>
      <c r="M22" s="23"/>
    </row>
    <row r="23" spans="1:13" s="35" customFormat="1" ht="17.25" customHeight="1" x14ac:dyDescent="0.3">
      <c r="A23" s="20"/>
      <c r="B23" s="26"/>
      <c r="C23" s="26"/>
      <c r="D23" s="26"/>
      <c r="E23" s="18"/>
      <c r="F23" s="23"/>
      <c r="G23" s="23"/>
      <c r="H23" s="26"/>
      <c r="I23" s="30">
        <f t="shared" si="2"/>
        <v>0</v>
      </c>
      <c r="J23" s="26"/>
      <c r="K23" s="49" t="e">
        <f t="shared" si="3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2"/>
        <v>0</v>
      </c>
      <c r="J24" s="26"/>
      <c r="K24" s="49" t="e">
        <f t="shared" si="3"/>
        <v>#DIV/0!</v>
      </c>
      <c r="L24" s="23"/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si="2"/>
        <v>0</v>
      </c>
      <c r="J25" s="26"/>
      <c r="K25" s="49" t="e">
        <f t="shared" si="3"/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2"/>
        <v>0</v>
      </c>
      <c r="J26" s="26"/>
      <c r="K26" s="49" t="e">
        <f t="shared" si="3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2"/>
        <v>0</v>
      </c>
      <c r="J27" s="26"/>
      <c r="K27" s="49" t="e">
        <f t="shared" si="3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2"/>
        <v>0</v>
      </c>
      <c r="J28" s="26"/>
      <c r="K28" s="49" t="e">
        <f t="shared" si="3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2"/>
        <v>0</v>
      </c>
      <c r="J29" s="26"/>
      <c r="K29" s="49" t="e">
        <f t="shared" si="3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2"/>
        <v>0</v>
      </c>
      <c r="J30" s="26"/>
      <c r="K30" s="49" t="e">
        <f t="shared" si="3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2"/>
        <v>0</v>
      </c>
      <c r="J31" s="26"/>
      <c r="K31" s="49" t="e">
        <f t="shared" si="3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2"/>
        <v>0</v>
      </c>
      <c r="J32" s="26"/>
      <c r="K32" s="49" t="e">
        <f t="shared" si="3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2"/>
        <v>0</v>
      </c>
      <c r="J33" s="26"/>
      <c r="K33" s="49" t="e">
        <f t="shared" si="3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2"/>
        <v>0</v>
      </c>
      <c r="J34" s="26"/>
      <c r="K34" s="49" t="e">
        <f t="shared" si="3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2"/>
        <v>0</v>
      </c>
      <c r="J35" s="26"/>
      <c r="K35" s="49" t="e">
        <f t="shared" si="3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2"/>
        <v>0</v>
      </c>
      <c r="J36" s="26"/>
      <c r="K36" s="49" t="e">
        <f t="shared" si="3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2"/>
        <v>0</v>
      </c>
      <c r="J37" s="26"/>
      <c r="K37" s="49" t="e">
        <f t="shared" si="3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2"/>
        <v>0</v>
      </c>
      <c r="J38" s="26"/>
      <c r="K38" s="49" t="e">
        <f t="shared" si="3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2"/>
        <v>0</v>
      </c>
      <c r="J39" s="26"/>
      <c r="K39" s="49" t="e">
        <f t="shared" si="3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2"/>
        <v>0</v>
      </c>
      <c r="J40" s="26"/>
      <c r="K40" s="49" t="e">
        <f t="shared" si="3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2"/>
        <v>0</v>
      </c>
      <c r="J41" s="26"/>
      <c r="K41" s="49" t="e">
        <f t="shared" si="3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2"/>
        <v>0</v>
      </c>
      <c r="J42" s="26"/>
      <c r="K42" s="49" t="e">
        <f t="shared" si="3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2"/>
        <v>0</v>
      </c>
      <c r="J43" s="26"/>
      <c r="K43" s="49" t="e">
        <f t="shared" si="3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2"/>
        <v>0</v>
      </c>
      <c r="J44" s="26"/>
      <c r="K44" s="49" t="e">
        <f t="shared" si="3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2"/>
        <v>0</v>
      </c>
      <c r="J45" s="26"/>
      <c r="K45" s="49" t="e">
        <f t="shared" si="3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2"/>
        <v>0</v>
      </c>
      <c r="J46" s="26"/>
      <c r="K46" s="49" t="e">
        <f t="shared" si="3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2"/>
        <v>0</v>
      </c>
      <c r="J47" s="26"/>
      <c r="K47" s="49" t="e">
        <f t="shared" si="3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2"/>
        <v>0</v>
      </c>
      <c r="J48" s="26"/>
      <c r="K48" s="49" t="e">
        <f t="shared" si="3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2"/>
        <v>0</v>
      </c>
      <c r="J49" s="26"/>
      <c r="K49" s="49" t="e">
        <f t="shared" si="3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2"/>
        <v>0</v>
      </c>
      <c r="J50" s="26"/>
      <c r="K50" s="49" t="e">
        <f t="shared" si="3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2"/>
        <v>0</v>
      </c>
      <c r="J51" s="26"/>
      <c r="K51" s="49" t="e">
        <f t="shared" si="3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2"/>
        <v>0</v>
      </c>
      <c r="J52" s="26"/>
      <c r="K52" s="49" t="e">
        <f t="shared" si="3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2"/>
        <v>0</v>
      </c>
      <c r="J53" s="26"/>
      <c r="K53" s="49" t="e">
        <f t="shared" si="3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2"/>
        <v>0</v>
      </c>
      <c r="J54" s="26"/>
      <c r="K54" s="49" t="e">
        <f t="shared" si="3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2"/>
        <v>0</v>
      </c>
      <c r="J55" s="26"/>
      <c r="K55" s="49" t="e">
        <f t="shared" si="3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2"/>
        <v>0</v>
      </c>
      <c r="J56" s="26"/>
      <c r="K56" s="49" t="e">
        <f t="shared" si="3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2"/>
        <v>0</v>
      </c>
      <c r="J57" s="26"/>
      <c r="K57" s="49" t="e">
        <f t="shared" si="3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2"/>
        <v>0</v>
      </c>
      <c r="J58" s="26"/>
      <c r="K58" s="49" t="e">
        <f t="shared" si="3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2"/>
        <v>0</v>
      </c>
      <c r="J59" s="26"/>
      <c r="K59" s="49" t="e">
        <f t="shared" si="3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2"/>
        <v>0</v>
      </c>
      <c r="J60" s="26"/>
      <c r="K60" s="49" t="e">
        <f t="shared" si="3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2"/>
        <v>0</v>
      </c>
      <c r="J61" s="26"/>
      <c r="K61" s="49" t="e">
        <f t="shared" si="3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2"/>
        <v>0</v>
      </c>
      <c r="J62" s="26"/>
      <c r="K62" s="49" t="e">
        <f t="shared" si="3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2"/>
        <v>0</v>
      </c>
      <c r="J63" s="26"/>
      <c r="K63" s="49" t="e">
        <f t="shared" si="3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2"/>
        <v>0</v>
      </c>
      <c r="J64" s="26"/>
      <c r="K64" s="49" t="e">
        <f t="shared" si="3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2"/>
        <v>0</v>
      </c>
      <c r="J65" s="26"/>
      <c r="K65" s="49" t="e">
        <f t="shared" si="3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2"/>
        <v>0</v>
      </c>
      <c r="J66" s="26"/>
      <c r="K66" s="49" t="e">
        <f t="shared" si="3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2"/>
        <v>0</v>
      </c>
      <c r="J67" s="26"/>
      <c r="K67" s="49" t="e">
        <f t="shared" si="3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2"/>
        <v>0</v>
      </c>
      <c r="J68" s="26"/>
      <c r="K68" s="49" t="e">
        <f t="shared" si="3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2"/>
        <v>0</v>
      </c>
      <c r="J69" s="26"/>
      <c r="K69" s="49" t="e">
        <f t="shared" si="3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2"/>
        <v>0</v>
      </c>
      <c r="J70" s="26"/>
      <c r="K70" s="49" t="e">
        <f t="shared" si="3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4">G71+H71</f>
        <v>0</v>
      </c>
      <c r="J71" s="26"/>
      <c r="K71" s="49" t="e">
        <f t="shared" ref="K71:K73" si="5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4"/>
        <v>0</v>
      </c>
      <c r="J72" s="26"/>
      <c r="K72" s="49" t="e">
        <f t="shared" si="5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4"/>
        <v>0</v>
      </c>
      <c r="J73" s="26"/>
      <c r="K73" s="49" t="e">
        <f t="shared" si="5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6">G74+H74</f>
        <v>0</v>
      </c>
      <c r="J74" s="26"/>
      <c r="K74" s="34" t="e">
        <f t="shared" ref="K74" si="7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6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showGridLines="0" zoomScale="90" zoomScaleNormal="90" workbookViewId="0">
      <pane ySplit="6" topLeftCell="A7" activePane="bottomLeft" state="frozen"/>
      <selection pane="bottomLeft" activeCell="F13" sqref="F13"/>
    </sheetView>
  </sheetViews>
  <sheetFormatPr defaultColWidth="9.109375" defaultRowHeight="13.2" x14ac:dyDescent="0.25"/>
  <cols>
    <col min="1" max="1" width="6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0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113</v>
      </c>
    </row>
    <row r="2" spans="1:13" s="10" customFormat="1" ht="16.5" customHeigh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33" t="s">
        <v>286</v>
      </c>
      <c r="C7" s="33" t="s">
        <v>275</v>
      </c>
      <c r="D7" s="33" t="s">
        <v>209</v>
      </c>
      <c r="E7" s="18" t="s">
        <v>10</v>
      </c>
      <c r="F7" s="23" t="s">
        <v>13</v>
      </c>
      <c r="G7" s="23" t="s">
        <v>235</v>
      </c>
      <c r="H7" s="26"/>
      <c r="I7" s="30">
        <f t="shared" ref="I7:I65" si="0">G7+H7</f>
        <v>1</v>
      </c>
      <c r="J7" s="26">
        <v>8</v>
      </c>
      <c r="K7" s="49">
        <f t="shared" ref="K7:K65" si="1">I7/J7</f>
        <v>0.125</v>
      </c>
      <c r="L7" s="23" t="s">
        <v>291</v>
      </c>
      <c r="M7" s="23"/>
    </row>
    <row r="8" spans="1:13" s="35" customFormat="1" ht="17.25" customHeight="1" x14ac:dyDescent="0.3">
      <c r="A8" s="20">
        <v>2</v>
      </c>
      <c r="B8" s="33" t="s">
        <v>341</v>
      </c>
      <c r="C8" s="33" t="s">
        <v>148</v>
      </c>
      <c r="D8" s="33" t="s">
        <v>247</v>
      </c>
      <c r="E8" s="18" t="s">
        <v>10</v>
      </c>
      <c r="F8" s="23" t="s">
        <v>13</v>
      </c>
      <c r="G8" s="23" t="s">
        <v>152</v>
      </c>
      <c r="H8" s="26"/>
      <c r="I8" s="30">
        <f t="shared" si="0"/>
        <v>0</v>
      </c>
      <c r="J8" s="26">
        <v>8</v>
      </c>
      <c r="K8" s="49">
        <f t="shared" si="1"/>
        <v>0</v>
      </c>
      <c r="L8" s="23" t="s">
        <v>291</v>
      </c>
      <c r="M8" s="23"/>
    </row>
    <row r="9" spans="1:13" s="35" customFormat="1" ht="17.25" customHeight="1" x14ac:dyDescent="0.35">
      <c r="A9" s="20">
        <v>3</v>
      </c>
      <c r="B9" s="33" t="s">
        <v>342</v>
      </c>
      <c r="C9" s="33" t="s">
        <v>343</v>
      </c>
      <c r="D9" s="33" t="s">
        <v>233</v>
      </c>
      <c r="E9" s="18" t="s">
        <v>9</v>
      </c>
      <c r="F9" s="23" t="s">
        <v>13</v>
      </c>
      <c r="G9" s="23" t="s">
        <v>152</v>
      </c>
      <c r="H9" s="26"/>
      <c r="I9" s="30">
        <f t="shared" si="0"/>
        <v>0</v>
      </c>
      <c r="J9" s="26">
        <v>8</v>
      </c>
      <c r="K9" s="49">
        <f t="shared" si="1"/>
        <v>0</v>
      </c>
      <c r="L9" s="23" t="s">
        <v>291</v>
      </c>
      <c r="M9" s="23"/>
    </row>
    <row r="10" spans="1:13" s="35" customFormat="1" ht="17.25" customHeight="1" x14ac:dyDescent="0.3">
      <c r="A10" s="20">
        <v>4</v>
      </c>
      <c r="B10" s="33" t="s">
        <v>344</v>
      </c>
      <c r="C10" s="33" t="s">
        <v>345</v>
      </c>
      <c r="D10" s="33" t="s">
        <v>346</v>
      </c>
      <c r="E10" s="18" t="s">
        <v>10</v>
      </c>
      <c r="F10" s="23" t="s">
        <v>13</v>
      </c>
      <c r="G10" s="23" t="s">
        <v>152</v>
      </c>
      <c r="H10" s="26"/>
      <c r="I10" s="30">
        <f t="shared" si="0"/>
        <v>0</v>
      </c>
      <c r="J10" s="26">
        <v>8</v>
      </c>
      <c r="K10" s="49">
        <f t="shared" si="1"/>
        <v>0</v>
      </c>
      <c r="L10" s="23" t="s">
        <v>291</v>
      </c>
      <c r="M10" s="23"/>
    </row>
    <row r="11" spans="1:13" s="35" customFormat="1" ht="17.25" customHeight="1" x14ac:dyDescent="0.3">
      <c r="A11" s="20">
        <v>5</v>
      </c>
      <c r="B11" s="33" t="s">
        <v>347</v>
      </c>
      <c r="C11" s="33" t="s">
        <v>348</v>
      </c>
      <c r="D11" s="33" t="s">
        <v>139</v>
      </c>
      <c r="E11" s="18" t="s">
        <v>10</v>
      </c>
      <c r="F11" s="23" t="s">
        <v>5</v>
      </c>
      <c r="G11" s="23" t="s">
        <v>340</v>
      </c>
      <c r="H11" s="26"/>
      <c r="I11" s="30">
        <f t="shared" si="0"/>
        <v>5</v>
      </c>
      <c r="J11" s="26">
        <v>8</v>
      </c>
      <c r="K11" s="49">
        <f t="shared" si="1"/>
        <v>0.625</v>
      </c>
      <c r="L11" s="23" t="s">
        <v>291</v>
      </c>
      <c r="M11" s="23"/>
    </row>
    <row r="12" spans="1:13" s="35" customFormat="1" ht="17.25" customHeight="1" x14ac:dyDescent="0.3">
      <c r="A12" s="20">
        <v>6</v>
      </c>
      <c r="B12" s="33" t="s">
        <v>349</v>
      </c>
      <c r="C12" s="33" t="s">
        <v>181</v>
      </c>
      <c r="D12" s="33" t="s">
        <v>131</v>
      </c>
      <c r="E12" s="18" t="s">
        <v>10</v>
      </c>
      <c r="F12" s="23" t="s">
        <v>13</v>
      </c>
      <c r="G12" s="23" t="s">
        <v>152</v>
      </c>
      <c r="H12" s="26"/>
      <c r="I12" s="30">
        <f t="shared" si="0"/>
        <v>0</v>
      </c>
      <c r="J12" s="26">
        <v>8</v>
      </c>
      <c r="K12" s="49">
        <f t="shared" si="1"/>
        <v>0</v>
      </c>
      <c r="L12" s="23" t="s">
        <v>291</v>
      </c>
      <c r="M12" s="23"/>
    </row>
    <row r="13" spans="1:13" s="35" customFormat="1" ht="17.25" customHeight="1" x14ac:dyDescent="0.3">
      <c r="A13" s="20">
        <v>7</v>
      </c>
      <c r="B13" s="33" t="s">
        <v>350</v>
      </c>
      <c r="C13" s="33" t="s">
        <v>351</v>
      </c>
      <c r="D13" s="33" t="s">
        <v>352</v>
      </c>
      <c r="E13" s="18" t="s">
        <v>10</v>
      </c>
      <c r="F13" s="23" t="s">
        <v>6</v>
      </c>
      <c r="G13" s="23" t="s">
        <v>198</v>
      </c>
      <c r="H13" s="26"/>
      <c r="I13" s="30">
        <f t="shared" si="0"/>
        <v>4</v>
      </c>
      <c r="J13" s="26">
        <v>8</v>
      </c>
      <c r="K13" s="49">
        <f t="shared" si="1"/>
        <v>0.5</v>
      </c>
      <c r="L13" s="23" t="s">
        <v>291</v>
      </c>
      <c r="M13" s="23"/>
    </row>
    <row r="14" spans="1:13" s="35" customFormat="1" ht="17.25" customHeight="1" x14ac:dyDescent="0.3">
      <c r="A14" s="20">
        <v>8</v>
      </c>
      <c r="B14" s="33" t="s">
        <v>246</v>
      </c>
      <c r="C14" s="33" t="s">
        <v>353</v>
      </c>
      <c r="D14" s="33" t="s">
        <v>206</v>
      </c>
      <c r="E14" s="18" t="s">
        <v>10</v>
      </c>
      <c r="F14" s="23" t="s">
        <v>13</v>
      </c>
      <c r="G14" s="23" t="s">
        <v>152</v>
      </c>
      <c r="H14" s="26"/>
      <c r="I14" s="30">
        <f t="shared" si="0"/>
        <v>0</v>
      </c>
      <c r="J14" s="26">
        <v>8</v>
      </c>
      <c r="K14" s="49">
        <f t="shared" si="1"/>
        <v>0</v>
      </c>
      <c r="L14" s="23" t="s">
        <v>291</v>
      </c>
      <c r="M14" s="23"/>
    </row>
    <row r="15" spans="1:13" s="35" customFormat="1" ht="17.25" customHeight="1" x14ac:dyDescent="0.3">
      <c r="A15" s="20">
        <v>9</v>
      </c>
      <c r="B15" s="33" t="s">
        <v>354</v>
      </c>
      <c r="C15" s="33" t="s">
        <v>137</v>
      </c>
      <c r="D15" s="33" t="s">
        <v>189</v>
      </c>
      <c r="E15" s="18" t="s">
        <v>10</v>
      </c>
      <c r="F15" s="23" t="s">
        <v>13</v>
      </c>
      <c r="G15" s="23" t="s">
        <v>235</v>
      </c>
      <c r="H15" s="26"/>
      <c r="I15" s="30">
        <f t="shared" si="0"/>
        <v>1</v>
      </c>
      <c r="J15" s="26">
        <v>8</v>
      </c>
      <c r="K15" s="49">
        <f t="shared" si="1"/>
        <v>0.125</v>
      </c>
      <c r="L15" s="23" t="s">
        <v>291</v>
      </c>
      <c r="M15" s="23"/>
    </row>
    <row r="16" spans="1:13" s="35" customFormat="1" ht="17.25" customHeight="1" x14ac:dyDescent="0.3">
      <c r="A16" s="20">
        <v>10</v>
      </c>
      <c r="B16" s="33" t="s">
        <v>355</v>
      </c>
      <c r="C16" s="33" t="s">
        <v>356</v>
      </c>
      <c r="D16" s="33" t="s">
        <v>357</v>
      </c>
      <c r="E16" s="18" t="s">
        <v>9</v>
      </c>
      <c r="F16" s="23" t="s">
        <v>13</v>
      </c>
      <c r="G16" s="23" t="s">
        <v>235</v>
      </c>
      <c r="H16" s="26"/>
      <c r="I16" s="30">
        <f t="shared" si="0"/>
        <v>1</v>
      </c>
      <c r="J16" s="26">
        <v>8</v>
      </c>
      <c r="K16" s="49">
        <f t="shared" si="1"/>
        <v>0.125</v>
      </c>
      <c r="L16" s="23" t="s">
        <v>291</v>
      </c>
      <c r="M16" s="23"/>
    </row>
    <row r="17" spans="1:13" s="35" customFormat="1" ht="17.25" customHeight="1" x14ac:dyDescent="0.3">
      <c r="A17" s="20">
        <v>11</v>
      </c>
      <c r="B17" s="33" t="s">
        <v>358</v>
      </c>
      <c r="C17" s="33" t="s">
        <v>359</v>
      </c>
      <c r="D17" s="33" t="s">
        <v>158</v>
      </c>
      <c r="E17" s="18" t="s">
        <v>10</v>
      </c>
      <c r="F17" s="23" t="s">
        <v>13</v>
      </c>
      <c r="G17" s="23" t="s">
        <v>152</v>
      </c>
      <c r="H17" s="26"/>
      <c r="I17" s="30">
        <f t="shared" si="0"/>
        <v>0</v>
      </c>
      <c r="J17" s="26">
        <v>8</v>
      </c>
      <c r="K17" s="49">
        <f t="shared" si="1"/>
        <v>0</v>
      </c>
      <c r="L17" s="23" t="s">
        <v>291</v>
      </c>
      <c r="M17" s="23"/>
    </row>
    <row r="18" spans="1:13" s="35" customFormat="1" ht="17.25" customHeight="1" x14ac:dyDescent="0.3">
      <c r="A18" s="20"/>
      <c r="B18" s="26"/>
      <c r="C18" s="26"/>
      <c r="D18" s="26"/>
      <c r="E18" s="18"/>
      <c r="F18" s="23"/>
      <c r="G18" s="23"/>
      <c r="H18" s="26"/>
      <c r="I18" s="30">
        <f t="shared" si="0"/>
        <v>0</v>
      </c>
      <c r="J18" s="26"/>
      <c r="K18" s="49" t="e">
        <f t="shared" si="1"/>
        <v>#DIV/0!</v>
      </c>
      <c r="L18" s="23"/>
      <c r="M18" s="23"/>
    </row>
    <row r="19" spans="1:13" s="35" customFormat="1" ht="17.25" customHeight="1" x14ac:dyDescent="0.3">
      <c r="A19" s="20"/>
      <c r="B19" s="19"/>
      <c r="C19" s="23"/>
      <c r="D19" s="23"/>
      <c r="E19" s="18"/>
      <c r="F19" s="23"/>
      <c r="G19" s="23"/>
      <c r="H19" s="26"/>
      <c r="I19" s="30">
        <f t="shared" si="0"/>
        <v>0</v>
      </c>
      <c r="J19" s="26"/>
      <c r="K19" s="49" t="e">
        <f t="shared" si="1"/>
        <v>#DIV/0!</v>
      </c>
      <c r="L19" s="23"/>
      <c r="M19" s="23"/>
    </row>
    <row r="20" spans="1:13" s="35" customFormat="1" ht="17.25" customHeight="1" x14ac:dyDescent="0.3">
      <c r="A20" s="20"/>
      <c r="B20" s="23"/>
      <c r="C20" s="23"/>
      <c r="D20" s="23"/>
      <c r="E20" s="18"/>
      <c r="F20" s="23"/>
      <c r="G20" s="23"/>
      <c r="H20" s="26"/>
      <c r="I20" s="30">
        <f t="shared" si="0"/>
        <v>0</v>
      </c>
      <c r="J20" s="26"/>
      <c r="K20" s="49" t="e">
        <f t="shared" si="1"/>
        <v>#DIV/0!</v>
      </c>
      <c r="L20" s="23"/>
      <c r="M20" s="23"/>
    </row>
    <row r="21" spans="1:13" s="35" customFormat="1" ht="17.25" customHeight="1" x14ac:dyDescent="0.3">
      <c r="A21" s="20"/>
      <c r="B21" s="21"/>
      <c r="C21" s="21"/>
      <c r="D21" s="21"/>
      <c r="E21" s="18"/>
      <c r="F21" s="23"/>
      <c r="G21" s="23"/>
      <c r="H21" s="26"/>
      <c r="I21" s="30">
        <f t="shared" si="0"/>
        <v>0</v>
      </c>
      <c r="J21" s="26"/>
      <c r="K21" s="49" t="e">
        <f t="shared" si="1"/>
        <v>#DIV/0!</v>
      </c>
      <c r="L21" s="23"/>
      <c r="M21" s="23"/>
    </row>
    <row r="22" spans="1:13" s="35" customFormat="1" ht="17.25" customHeight="1" x14ac:dyDescent="0.3">
      <c r="A22" s="20"/>
      <c r="B22" s="19"/>
      <c r="C22" s="23"/>
      <c r="D22" s="23"/>
      <c r="E22" s="18"/>
      <c r="F22" s="23"/>
      <c r="G22" s="23"/>
      <c r="H22" s="26"/>
      <c r="I22" s="30">
        <f t="shared" si="0"/>
        <v>0</v>
      </c>
      <c r="J22" s="26"/>
      <c r="K22" s="49" t="e">
        <f t="shared" si="1"/>
        <v>#DIV/0!</v>
      </c>
      <c r="L22" s="23"/>
      <c r="M22" s="23"/>
    </row>
    <row r="23" spans="1:13" s="35" customFormat="1" ht="17.25" customHeight="1" x14ac:dyDescent="0.3">
      <c r="A23" s="20"/>
      <c r="B23" s="23"/>
      <c r="C23" s="23"/>
      <c r="D23" s="23"/>
      <c r="E23" s="18"/>
      <c r="F23" s="23"/>
      <c r="G23" s="23"/>
      <c r="H23" s="26"/>
      <c r="I23" s="30">
        <f t="shared" si="0"/>
        <v>0</v>
      </c>
      <c r="J23" s="26"/>
      <c r="K23" s="49" t="e">
        <f t="shared" si="1"/>
        <v>#DIV/0!</v>
      </c>
      <c r="L23" s="23"/>
      <c r="M23" s="23"/>
    </row>
    <row r="24" spans="1:13" s="35" customFormat="1" ht="17.25" customHeight="1" x14ac:dyDescent="0.3">
      <c r="A24" s="20"/>
      <c r="B24" s="19"/>
      <c r="C24" s="23"/>
      <c r="D24" s="23"/>
      <c r="E24" s="18"/>
      <c r="F24" s="23"/>
      <c r="G24" s="23"/>
      <c r="H24" s="26"/>
      <c r="I24" s="30">
        <f t="shared" si="0"/>
        <v>0</v>
      </c>
      <c r="J24" s="26"/>
      <c r="K24" s="49" t="e">
        <f t="shared" si="1"/>
        <v>#DIV/0!</v>
      </c>
      <c r="L24" s="23"/>
      <c r="M24" s="23"/>
    </row>
    <row r="25" spans="1:13" s="35" customFormat="1" ht="17.25" customHeight="1" x14ac:dyDescent="0.3">
      <c r="A25" s="20"/>
      <c r="B25" s="21"/>
      <c r="C25" s="21"/>
      <c r="D25" s="21"/>
      <c r="E25" s="18"/>
      <c r="F25" s="23"/>
      <c r="G25" s="23"/>
      <c r="H25" s="26"/>
      <c r="I25" s="30">
        <f t="shared" si="0"/>
        <v>0</v>
      </c>
      <c r="J25" s="26"/>
      <c r="K25" s="49" t="e">
        <f t="shared" si="1"/>
        <v>#DIV/0!</v>
      </c>
      <c r="L25" s="23"/>
      <c r="M25" s="23"/>
    </row>
    <row r="26" spans="1:13" s="35" customFormat="1" ht="17.25" customHeight="1" x14ac:dyDescent="0.3">
      <c r="A26" s="20"/>
      <c r="B26" s="26"/>
      <c r="C26" s="26"/>
      <c r="D26" s="26"/>
      <c r="E26" s="18"/>
      <c r="F26" s="23"/>
      <c r="G26" s="23"/>
      <c r="H26" s="26"/>
      <c r="I26" s="30">
        <f t="shared" si="0"/>
        <v>0</v>
      </c>
      <c r="J26" s="26"/>
      <c r="K26" s="49" t="e">
        <f t="shared" si="1"/>
        <v>#DIV/0!</v>
      </c>
      <c r="L26" s="23"/>
      <c r="M26" s="23"/>
    </row>
    <row r="27" spans="1:13" s="35" customFormat="1" ht="17.25" customHeight="1" x14ac:dyDescent="0.3">
      <c r="A27" s="20"/>
      <c r="B27" s="23"/>
      <c r="C27" s="23"/>
      <c r="D27" s="33"/>
      <c r="E27" s="18"/>
      <c r="F27" s="23"/>
      <c r="G27" s="23"/>
      <c r="H27" s="26"/>
      <c r="I27" s="30">
        <f t="shared" si="0"/>
        <v>0</v>
      </c>
      <c r="J27" s="26"/>
      <c r="K27" s="49" t="e">
        <f t="shared" si="1"/>
        <v>#DIV/0!</v>
      </c>
      <c r="L27" s="23"/>
      <c r="M27" s="23"/>
    </row>
    <row r="28" spans="1:13" s="35" customFormat="1" ht="17.25" customHeight="1" x14ac:dyDescent="0.3">
      <c r="A28" s="20"/>
      <c r="B28" s="21"/>
      <c r="C28" s="21"/>
      <c r="D28" s="21"/>
      <c r="E28" s="18"/>
      <c r="F28" s="23"/>
      <c r="G28" s="23"/>
      <c r="H28" s="26"/>
      <c r="I28" s="30">
        <f t="shared" si="0"/>
        <v>0</v>
      </c>
      <c r="J28" s="26"/>
      <c r="K28" s="49" t="e">
        <f t="shared" si="1"/>
        <v>#DIV/0!</v>
      </c>
      <c r="L28" s="23"/>
      <c r="M28" s="23"/>
    </row>
    <row r="29" spans="1:13" s="35" customFormat="1" ht="17.25" customHeight="1" x14ac:dyDescent="0.3">
      <c r="A29" s="20"/>
      <c r="B29" s="23"/>
      <c r="C29" s="23"/>
      <c r="D29" s="33"/>
      <c r="E29" s="18"/>
      <c r="F29" s="23"/>
      <c r="G29" s="23"/>
      <c r="H29" s="26"/>
      <c r="I29" s="30">
        <f t="shared" si="0"/>
        <v>0</v>
      </c>
      <c r="J29" s="26"/>
      <c r="K29" s="49" t="e">
        <f t="shared" si="1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0"/>
        <v>0</v>
      </c>
      <c r="J30" s="26"/>
      <c r="K30" s="49" t="e">
        <f t="shared" si="1"/>
        <v>#DIV/0!</v>
      </c>
      <c r="L30" s="23"/>
      <c r="M30" s="23"/>
    </row>
    <row r="31" spans="1:13" s="35" customFormat="1" ht="17.25" customHeight="1" x14ac:dyDescent="0.3">
      <c r="A31" s="20"/>
      <c r="B31" s="21"/>
      <c r="C31" s="21"/>
      <c r="D31" s="21"/>
      <c r="E31" s="18"/>
      <c r="F31" s="23"/>
      <c r="G31" s="23"/>
      <c r="H31" s="26"/>
      <c r="I31" s="30">
        <f t="shared" si="0"/>
        <v>0</v>
      </c>
      <c r="J31" s="26"/>
      <c r="K31" s="49" t="e">
        <f t="shared" si="1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23"/>
      <c r="E32" s="18"/>
      <c r="F32" s="23"/>
      <c r="G32" s="23"/>
      <c r="H32" s="26"/>
      <c r="I32" s="30">
        <f t="shared" si="0"/>
        <v>0</v>
      </c>
      <c r="J32" s="26"/>
      <c r="K32" s="49" t="e">
        <f t="shared" si="1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0"/>
        <v>0</v>
      </c>
      <c r="J33" s="26"/>
      <c r="K33" s="49" t="e">
        <f t="shared" si="1"/>
        <v>#DIV/0!</v>
      </c>
      <c r="L33" s="23"/>
      <c r="M33" s="23"/>
    </row>
    <row r="34" spans="1:13" s="35" customFormat="1" ht="17.25" customHeight="1" x14ac:dyDescent="0.3">
      <c r="A34" s="20"/>
      <c r="B34" s="27"/>
      <c r="C34" s="28"/>
      <c r="D34" s="28"/>
      <c r="E34" s="18"/>
      <c r="F34" s="23"/>
      <c r="G34" s="23"/>
      <c r="H34" s="26"/>
      <c r="I34" s="30">
        <f t="shared" si="0"/>
        <v>0</v>
      </c>
      <c r="J34" s="26"/>
      <c r="K34" s="49" t="e">
        <f t="shared" si="1"/>
        <v>#DIV/0!</v>
      </c>
      <c r="L34" s="22"/>
      <c r="M34" s="23"/>
    </row>
    <row r="35" spans="1:13" s="35" customFormat="1" ht="17.25" customHeight="1" x14ac:dyDescent="0.3">
      <c r="A35" s="20"/>
      <c r="B35" s="23"/>
      <c r="C35" s="33"/>
      <c r="D35" s="23"/>
      <c r="E35" s="18"/>
      <c r="F35" s="23"/>
      <c r="G35" s="23"/>
      <c r="H35" s="26"/>
      <c r="I35" s="30">
        <f t="shared" si="0"/>
        <v>0</v>
      </c>
      <c r="J35" s="26"/>
      <c r="K35" s="49" t="e">
        <f t="shared" si="1"/>
        <v>#DIV/0!</v>
      </c>
      <c r="L35" s="23"/>
      <c r="M35" s="23"/>
    </row>
    <row r="36" spans="1:13" s="35" customFormat="1" ht="17.25" customHeight="1" x14ac:dyDescent="0.3">
      <c r="A36" s="20"/>
      <c r="B36" s="26"/>
      <c r="C36" s="26"/>
      <c r="D36" s="26"/>
      <c r="E36" s="18"/>
      <c r="F36" s="23"/>
      <c r="G36" s="23"/>
      <c r="H36" s="26"/>
      <c r="I36" s="30">
        <f t="shared" si="0"/>
        <v>0</v>
      </c>
      <c r="J36" s="26"/>
      <c r="K36" s="49" t="e">
        <f t="shared" si="1"/>
        <v>#DIV/0!</v>
      </c>
      <c r="L36" s="25"/>
      <c r="M36" s="23"/>
    </row>
    <row r="37" spans="1:13" s="35" customFormat="1" ht="17.25" customHeight="1" x14ac:dyDescent="0.3">
      <c r="A37" s="20"/>
      <c r="B37" s="21"/>
      <c r="C37" s="21"/>
      <c r="D37" s="21"/>
      <c r="E37" s="18"/>
      <c r="F37" s="23"/>
      <c r="G37" s="23"/>
      <c r="H37" s="26"/>
      <c r="I37" s="30">
        <f t="shared" si="0"/>
        <v>0</v>
      </c>
      <c r="J37" s="26"/>
      <c r="K37" s="49" t="e">
        <f t="shared" si="1"/>
        <v>#DIV/0!</v>
      </c>
      <c r="L37" s="22"/>
      <c r="M37" s="23"/>
    </row>
    <row r="38" spans="1:13" s="35" customFormat="1" ht="17.25" customHeight="1" x14ac:dyDescent="0.3">
      <c r="A38" s="20"/>
      <c r="B38" s="23"/>
      <c r="C38" s="33"/>
      <c r="D38" s="23"/>
      <c r="E38" s="18"/>
      <c r="F38" s="23"/>
      <c r="G38" s="23"/>
      <c r="H38" s="26"/>
      <c r="I38" s="30">
        <f t="shared" si="0"/>
        <v>0</v>
      </c>
      <c r="J38" s="26"/>
      <c r="K38" s="49" t="e">
        <f t="shared" si="1"/>
        <v>#DIV/0!</v>
      </c>
      <c r="L38" s="23"/>
      <c r="M38" s="23"/>
    </row>
    <row r="39" spans="1:13" s="35" customFormat="1" ht="17.25" customHeight="1" x14ac:dyDescent="0.3">
      <c r="A39" s="20"/>
      <c r="B39" s="23"/>
      <c r="C39" s="33"/>
      <c r="D39" s="23"/>
      <c r="E39" s="18"/>
      <c r="F39" s="23"/>
      <c r="G39" s="23"/>
      <c r="H39" s="26"/>
      <c r="I39" s="30">
        <f t="shared" si="0"/>
        <v>0</v>
      </c>
      <c r="J39" s="26"/>
      <c r="K39" s="49" t="e">
        <f t="shared" si="1"/>
        <v>#DIV/0!</v>
      </c>
      <c r="L39" s="23"/>
      <c r="M39" s="23"/>
    </row>
    <row r="40" spans="1:13" s="35" customFormat="1" ht="17.25" customHeight="1" x14ac:dyDescent="0.3">
      <c r="A40" s="20"/>
      <c r="B40" s="26"/>
      <c r="C40" s="26"/>
      <c r="D40" s="26"/>
      <c r="E40" s="18"/>
      <c r="F40" s="23"/>
      <c r="G40" s="23"/>
      <c r="H40" s="26"/>
      <c r="I40" s="30">
        <f t="shared" si="0"/>
        <v>0</v>
      </c>
      <c r="J40" s="26"/>
      <c r="K40" s="49" t="e">
        <f t="shared" si="1"/>
        <v>#DIV/0!</v>
      </c>
      <c r="L40" s="23"/>
      <c r="M40" s="23"/>
    </row>
    <row r="41" spans="1:13" s="35" customFormat="1" ht="17.25" customHeight="1" x14ac:dyDescent="0.3">
      <c r="A41" s="20"/>
      <c r="B41" s="27"/>
      <c r="C41" s="28"/>
      <c r="D41" s="28"/>
      <c r="E41" s="18"/>
      <c r="F41" s="23"/>
      <c r="G41" s="23"/>
      <c r="H41" s="26"/>
      <c r="I41" s="30">
        <f t="shared" si="0"/>
        <v>0</v>
      </c>
      <c r="J41" s="26"/>
      <c r="K41" s="49" t="e">
        <f t="shared" si="1"/>
        <v>#DIV/0!</v>
      </c>
      <c r="L41" s="23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0"/>
        <v>0</v>
      </c>
      <c r="J42" s="26"/>
      <c r="K42" s="49" t="e">
        <f t="shared" si="1"/>
        <v>#DIV/0!</v>
      </c>
      <c r="L42" s="23"/>
      <c r="M42" s="23"/>
    </row>
    <row r="43" spans="1:13" s="35" customFormat="1" ht="17.25" customHeight="1" x14ac:dyDescent="0.3">
      <c r="A43" s="20"/>
      <c r="B43" s="21"/>
      <c r="C43" s="21"/>
      <c r="D43" s="21"/>
      <c r="E43" s="18"/>
      <c r="F43" s="23"/>
      <c r="G43" s="23"/>
      <c r="H43" s="26"/>
      <c r="I43" s="30">
        <f t="shared" si="0"/>
        <v>0</v>
      </c>
      <c r="J43" s="26"/>
      <c r="K43" s="49" t="e">
        <f t="shared" si="1"/>
        <v>#DIV/0!</v>
      </c>
      <c r="L43" s="22"/>
      <c r="M43" s="23"/>
    </row>
    <row r="44" spans="1:13" s="35" customFormat="1" ht="17.25" customHeight="1" x14ac:dyDescent="0.3">
      <c r="A44" s="20"/>
      <c r="B44" s="21"/>
      <c r="C44" s="21"/>
      <c r="D44" s="21"/>
      <c r="E44" s="18"/>
      <c r="F44" s="23"/>
      <c r="G44" s="23"/>
      <c r="H44" s="26"/>
      <c r="I44" s="30">
        <f t="shared" si="0"/>
        <v>0</v>
      </c>
      <c r="J44" s="26"/>
      <c r="K44" s="49" t="e">
        <f t="shared" si="1"/>
        <v>#DIV/0!</v>
      </c>
      <c r="L44" s="22"/>
      <c r="M44" s="23"/>
    </row>
    <row r="45" spans="1:13" s="35" customFormat="1" ht="17.25" customHeight="1" x14ac:dyDescent="0.3">
      <c r="A45" s="20"/>
      <c r="B45" s="29"/>
      <c r="C45" s="28"/>
      <c r="D45" s="28"/>
      <c r="E45" s="18"/>
      <c r="F45" s="23"/>
      <c r="G45" s="23"/>
      <c r="H45" s="26"/>
      <c r="I45" s="30">
        <f t="shared" si="0"/>
        <v>0</v>
      </c>
      <c r="J45" s="26"/>
      <c r="K45" s="49" t="e">
        <f t="shared" si="1"/>
        <v>#DIV/0!</v>
      </c>
      <c r="L45" s="22"/>
      <c r="M45" s="23"/>
    </row>
    <row r="46" spans="1:13" s="35" customFormat="1" ht="17.25" customHeight="1" x14ac:dyDescent="0.3">
      <c r="A46" s="20"/>
      <c r="B46" s="23"/>
      <c r="C46" s="23"/>
      <c r="D46" s="33"/>
      <c r="E46" s="18"/>
      <c r="F46" s="23"/>
      <c r="G46" s="23"/>
      <c r="H46" s="26"/>
      <c r="I46" s="30">
        <f t="shared" si="0"/>
        <v>0</v>
      </c>
      <c r="J46" s="26"/>
      <c r="K46" s="49" t="e">
        <f t="shared" si="1"/>
        <v>#DIV/0!</v>
      </c>
      <c r="L46" s="23"/>
      <c r="M46" s="23"/>
    </row>
    <row r="47" spans="1:13" s="35" customFormat="1" ht="17.25" customHeight="1" x14ac:dyDescent="0.3">
      <c r="A47" s="20"/>
      <c r="B47" s="29"/>
      <c r="C47" s="28"/>
      <c r="D47" s="28"/>
      <c r="E47" s="18"/>
      <c r="F47" s="23"/>
      <c r="G47" s="23"/>
      <c r="H47" s="26"/>
      <c r="I47" s="30">
        <f t="shared" si="0"/>
        <v>0</v>
      </c>
      <c r="J47" s="26"/>
      <c r="K47" s="49" t="e">
        <f t="shared" si="1"/>
        <v>#DIV/0!</v>
      </c>
      <c r="L47" s="22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0"/>
        <v>0</v>
      </c>
      <c r="J48" s="26"/>
      <c r="K48" s="49" t="e">
        <f t="shared" si="1"/>
        <v>#DIV/0!</v>
      </c>
      <c r="L48" s="22"/>
      <c r="M48" s="23"/>
    </row>
    <row r="49" spans="1:13" s="35" customFormat="1" ht="17.25" customHeight="1" x14ac:dyDescent="0.3">
      <c r="A49" s="20"/>
      <c r="B49" s="23"/>
      <c r="C49" s="23"/>
      <c r="D49" s="33"/>
      <c r="E49" s="18"/>
      <c r="F49" s="23"/>
      <c r="G49" s="23"/>
      <c r="H49" s="26"/>
      <c r="I49" s="30">
        <f t="shared" si="0"/>
        <v>0</v>
      </c>
      <c r="J49" s="26"/>
      <c r="K49" s="49" t="e">
        <f t="shared" si="1"/>
        <v>#DIV/0!</v>
      </c>
      <c r="L49" s="23"/>
      <c r="M49" s="23"/>
    </row>
    <row r="50" spans="1:13" s="35" customFormat="1" ht="17.25" customHeight="1" x14ac:dyDescent="0.3">
      <c r="A50" s="20"/>
      <c r="B50" s="27"/>
      <c r="C50" s="28"/>
      <c r="D50" s="28"/>
      <c r="E50" s="18"/>
      <c r="F50" s="23"/>
      <c r="G50" s="23"/>
      <c r="H50" s="26"/>
      <c r="I50" s="30">
        <f t="shared" si="0"/>
        <v>0</v>
      </c>
      <c r="J50" s="26"/>
      <c r="K50" s="49" t="e">
        <f t="shared" si="1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23"/>
      <c r="E51" s="18"/>
      <c r="F51" s="23"/>
      <c r="G51" s="23"/>
      <c r="H51" s="26"/>
      <c r="I51" s="30">
        <f t="shared" si="0"/>
        <v>0</v>
      </c>
      <c r="J51" s="26"/>
      <c r="K51" s="49" t="e">
        <f t="shared" si="1"/>
        <v>#DIV/0!</v>
      </c>
      <c r="L51" s="23"/>
      <c r="M51" s="23"/>
    </row>
    <row r="52" spans="1:13" s="35" customFormat="1" ht="17.25" customHeight="1" x14ac:dyDescent="0.3">
      <c r="A52" s="20"/>
      <c r="B52" s="23"/>
      <c r="C52" s="23"/>
      <c r="D52" s="23"/>
      <c r="E52" s="18"/>
      <c r="F52" s="23"/>
      <c r="G52" s="23"/>
      <c r="H52" s="26"/>
      <c r="I52" s="30">
        <f t="shared" si="0"/>
        <v>0</v>
      </c>
      <c r="J52" s="26"/>
      <c r="K52" s="49" t="e">
        <f t="shared" si="1"/>
        <v>#DIV/0!</v>
      </c>
      <c r="L52" s="23"/>
      <c r="M52" s="23"/>
    </row>
    <row r="53" spans="1:13" s="35" customFormat="1" ht="17.25" customHeight="1" x14ac:dyDescent="0.3">
      <c r="A53" s="20"/>
      <c r="B53" s="26"/>
      <c r="C53" s="26"/>
      <c r="D53" s="26"/>
      <c r="E53" s="18"/>
      <c r="F53" s="23"/>
      <c r="G53" s="23"/>
      <c r="H53" s="26"/>
      <c r="I53" s="30">
        <f t="shared" si="0"/>
        <v>0</v>
      </c>
      <c r="J53" s="26"/>
      <c r="K53" s="49" t="e">
        <f t="shared" si="1"/>
        <v>#DIV/0!</v>
      </c>
      <c r="L53" s="25"/>
      <c r="M53" s="23"/>
    </row>
    <row r="54" spans="1:13" s="35" customFormat="1" ht="17.25" customHeight="1" x14ac:dyDescent="0.3">
      <c r="A54" s="20"/>
      <c r="B54" s="23"/>
      <c r="C54" s="23"/>
      <c r="D54" s="23"/>
      <c r="E54" s="18"/>
      <c r="F54" s="23"/>
      <c r="G54" s="23"/>
      <c r="H54" s="26"/>
      <c r="I54" s="30">
        <f t="shared" si="0"/>
        <v>0</v>
      </c>
      <c r="J54" s="26"/>
      <c r="K54" s="49" t="e">
        <f t="shared" si="1"/>
        <v>#DIV/0!</v>
      </c>
      <c r="L54" s="24"/>
      <c r="M54" s="23"/>
    </row>
    <row r="55" spans="1:13" s="35" customFormat="1" ht="17.25" customHeight="1" x14ac:dyDescent="0.3">
      <c r="A55" s="20"/>
      <c r="B55" s="23"/>
      <c r="C55" s="23"/>
      <c r="D55" s="23"/>
      <c r="E55" s="18"/>
      <c r="F55" s="23"/>
      <c r="G55" s="23"/>
      <c r="H55" s="26"/>
      <c r="I55" s="30">
        <f t="shared" si="0"/>
        <v>0</v>
      </c>
      <c r="J55" s="26"/>
      <c r="K55" s="49" t="e">
        <f t="shared" si="1"/>
        <v>#DIV/0!</v>
      </c>
      <c r="L55" s="23"/>
      <c r="M55" s="23"/>
    </row>
    <row r="56" spans="1:13" s="35" customFormat="1" ht="17.25" customHeight="1" x14ac:dyDescent="0.3">
      <c r="A56" s="20"/>
      <c r="B56" s="31"/>
      <c r="C56" s="28"/>
      <c r="D56" s="28"/>
      <c r="E56" s="18"/>
      <c r="F56" s="23"/>
      <c r="G56" s="23"/>
      <c r="H56" s="26"/>
      <c r="I56" s="30">
        <f t="shared" si="0"/>
        <v>0</v>
      </c>
      <c r="J56" s="26"/>
      <c r="K56" s="49" t="e">
        <f t="shared" si="1"/>
        <v>#DIV/0!</v>
      </c>
      <c r="L56" s="22"/>
      <c r="M56" s="23"/>
    </row>
    <row r="57" spans="1:13" s="35" customFormat="1" ht="17.25" customHeight="1" x14ac:dyDescent="0.3">
      <c r="A57" s="20"/>
      <c r="B57" s="23"/>
      <c r="C57" s="33"/>
      <c r="D57" s="23"/>
      <c r="E57" s="18"/>
      <c r="F57" s="23"/>
      <c r="G57" s="23"/>
      <c r="H57" s="26"/>
      <c r="I57" s="30">
        <f t="shared" si="0"/>
        <v>0</v>
      </c>
      <c r="J57" s="26"/>
      <c r="K57" s="49" t="e">
        <f t="shared" si="1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0"/>
        <v>0</v>
      </c>
      <c r="J58" s="26"/>
      <c r="K58" s="49" t="e">
        <f t="shared" si="1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0"/>
        <v>0</v>
      </c>
      <c r="J59" s="26"/>
      <c r="K59" s="49" t="e">
        <f t="shared" si="1"/>
        <v>#DIV/0!</v>
      </c>
      <c r="L59" s="23"/>
      <c r="M59" s="23"/>
    </row>
    <row r="60" spans="1:13" s="35" customFormat="1" ht="17.25" customHeight="1" x14ac:dyDescent="0.3">
      <c r="A60" s="20"/>
      <c r="B60" s="21"/>
      <c r="C60" s="21"/>
      <c r="D60" s="21"/>
      <c r="E60" s="20"/>
      <c r="F60" s="23"/>
      <c r="G60" s="23"/>
      <c r="H60" s="26"/>
      <c r="I60" s="30">
        <f t="shared" si="0"/>
        <v>0</v>
      </c>
      <c r="J60" s="26"/>
      <c r="K60" s="49" t="e">
        <f t="shared" si="1"/>
        <v>#DIV/0!</v>
      </c>
      <c r="L60" s="24"/>
      <c r="M60" s="23"/>
    </row>
    <row r="61" spans="1:13" s="35" customFormat="1" ht="17.25" customHeight="1" x14ac:dyDescent="0.3">
      <c r="A61" s="20"/>
      <c r="B61" s="23"/>
      <c r="C61" s="23"/>
      <c r="D61" s="23"/>
      <c r="E61" s="18"/>
      <c r="F61" s="23"/>
      <c r="G61" s="23"/>
      <c r="H61" s="26"/>
      <c r="I61" s="30">
        <f t="shared" si="0"/>
        <v>0</v>
      </c>
      <c r="J61" s="26"/>
      <c r="K61" s="49" t="e">
        <f t="shared" si="1"/>
        <v>#DIV/0!</v>
      </c>
      <c r="L61" s="24"/>
      <c r="M61" s="23"/>
    </row>
    <row r="62" spans="1:13" s="35" customFormat="1" ht="17.25" customHeight="1" x14ac:dyDescent="0.3">
      <c r="A62" s="20"/>
      <c r="B62" s="23"/>
      <c r="C62" s="23"/>
      <c r="D62" s="33"/>
      <c r="E62" s="18"/>
      <c r="F62" s="23"/>
      <c r="G62" s="23"/>
      <c r="H62" s="26"/>
      <c r="I62" s="30">
        <f t="shared" si="0"/>
        <v>0</v>
      </c>
      <c r="J62" s="26"/>
      <c r="K62" s="49" t="e">
        <f t="shared" si="1"/>
        <v>#DIV/0!</v>
      </c>
      <c r="L62" s="23"/>
      <c r="M62" s="23"/>
    </row>
    <row r="63" spans="1:13" s="35" customFormat="1" ht="17.25" customHeight="1" x14ac:dyDescent="0.3">
      <c r="A63" s="20"/>
      <c r="B63" s="21"/>
      <c r="C63" s="21"/>
      <c r="D63" s="21"/>
      <c r="E63" s="18"/>
      <c r="F63" s="23"/>
      <c r="G63" s="23"/>
      <c r="H63" s="26"/>
      <c r="I63" s="30">
        <f t="shared" si="0"/>
        <v>0</v>
      </c>
      <c r="J63" s="26"/>
      <c r="K63" s="49" t="e">
        <f t="shared" si="1"/>
        <v>#DIV/0!</v>
      </c>
      <c r="L63" s="22"/>
      <c r="M63" s="23"/>
    </row>
    <row r="64" spans="1:13" s="35" customFormat="1" ht="17.25" customHeight="1" x14ac:dyDescent="0.3">
      <c r="A64" s="20"/>
      <c r="B64" s="23"/>
      <c r="C64" s="33"/>
      <c r="D64" s="23"/>
      <c r="E64" s="18"/>
      <c r="F64" s="23"/>
      <c r="G64" s="23"/>
      <c r="H64" s="26"/>
      <c r="I64" s="30">
        <f t="shared" si="0"/>
        <v>0</v>
      </c>
      <c r="J64" s="26"/>
      <c r="K64" s="49" t="e">
        <f t="shared" si="1"/>
        <v>#DIV/0!</v>
      </c>
      <c r="L64" s="23"/>
      <c r="M64" s="23"/>
    </row>
    <row r="65" spans="1:13" s="35" customFormat="1" ht="17.25" customHeight="1" x14ac:dyDescent="0.3">
      <c r="A65" s="20"/>
      <c r="B65" s="23"/>
      <c r="C65" s="33"/>
      <c r="D65" s="23"/>
      <c r="E65" s="18"/>
      <c r="F65" s="23"/>
      <c r="G65" s="23"/>
      <c r="H65" s="26"/>
      <c r="I65" s="30">
        <f t="shared" si="0"/>
        <v>0</v>
      </c>
      <c r="J65" s="26"/>
      <c r="K65" s="49" t="e">
        <f t="shared" si="1"/>
        <v>#DIV/0!</v>
      </c>
      <c r="L65" s="23"/>
      <c r="M65" s="23"/>
    </row>
    <row r="66" spans="1:13" s="35" customFormat="1" ht="17.25" customHeight="1" x14ac:dyDescent="0.3">
      <c r="A66" s="20"/>
      <c r="B66" s="32"/>
      <c r="C66" s="28"/>
      <c r="D66" s="28"/>
      <c r="E66" s="18"/>
      <c r="F66" s="23"/>
      <c r="G66" s="23"/>
      <c r="H66" s="26"/>
      <c r="I66" s="30">
        <f t="shared" ref="I66:I68" si="2">G66+H66</f>
        <v>0</v>
      </c>
      <c r="J66" s="26"/>
      <c r="K66" s="49" t="e">
        <f t="shared" ref="K66:K68" si="3">I66/J66</f>
        <v>#DIV/0!</v>
      </c>
      <c r="L66" s="22"/>
      <c r="M66" s="23"/>
    </row>
    <row r="67" spans="1:13" s="35" customFormat="1" ht="17.25" customHeight="1" x14ac:dyDescent="0.3">
      <c r="A67" s="20"/>
      <c r="B67" s="21"/>
      <c r="C67" s="21"/>
      <c r="D67" s="21"/>
      <c r="E67" s="18"/>
      <c r="F67" s="23"/>
      <c r="G67" s="23"/>
      <c r="H67" s="26"/>
      <c r="I67" s="30">
        <f t="shared" si="2"/>
        <v>0</v>
      </c>
      <c r="J67" s="26"/>
      <c r="K67" s="49" t="e">
        <f t="shared" si="3"/>
        <v>#DIV/0!</v>
      </c>
      <c r="L67" s="24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2"/>
        <v>0</v>
      </c>
      <c r="J68" s="26"/>
      <c r="K68" s="49" t="e">
        <f t="shared" si="3"/>
        <v>#DIV/0!</v>
      </c>
      <c r="L68" s="22"/>
      <c r="M68" s="23"/>
    </row>
    <row r="69" spans="1:13" s="35" customFormat="1" ht="17.25" customHeight="1" x14ac:dyDescent="0.3">
      <c r="A69" s="20"/>
      <c r="B69" s="21"/>
      <c r="C69" s="21"/>
      <c r="D69" s="21"/>
      <c r="E69" s="18"/>
      <c r="F69" s="23"/>
      <c r="G69" s="23"/>
      <c r="H69" s="26"/>
      <c r="I69" s="23">
        <f t="shared" ref="I69" si="4">G69+H69</f>
        <v>0</v>
      </c>
      <c r="J69" s="26"/>
      <c r="K69" s="34" t="e">
        <f t="shared" ref="K69" si="5">I69/J69</f>
        <v>#DIV/0!</v>
      </c>
      <c r="L69" s="22"/>
    </row>
    <row r="70" spans="1:13" s="35" customFormat="1" ht="17.25" customHeight="1" x14ac:dyDescent="0.3">
      <c r="B70" s="36"/>
      <c r="C70" s="36"/>
      <c r="D70" s="36"/>
      <c r="E70" s="36"/>
      <c r="F70" s="36"/>
      <c r="G70" s="36"/>
      <c r="H70" s="37"/>
      <c r="I70" s="38"/>
      <c r="J70" s="37"/>
      <c r="K70" s="38"/>
      <c r="L70" s="39"/>
    </row>
    <row r="71" spans="1:13" s="35" customFormat="1" ht="17.25" customHeight="1" x14ac:dyDescent="0.3">
      <c r="B71" s="36"/>
      <c r="C71" s="36"/>
      <c r="D71" s="36"/>
      <c r="E71" s="36"/>
      <c r="F71" s="36"/>
      <c r="G71" s="36"/>
      <c r="H71" s="37"/>
      <c r="I71" s="38"/>
      <c r="J71" s="37"/>
      <c r="K71" s="38"/>
      <c r="L71" s="39"/>
    </row>
    <row r="72" spans="1:13" s="35" customFormat="1" ht="15.6" x14ac:dyDescent="0.3">
      <c r="B72" s="36"/>
      <c r="C72" s="36"/>
      <c r="D72" s="36"/>
      <c r="E72" s="36"/>
      <c r="F72" s="36"/>
      <c r="G72" s="36"/>
      <c r="H72" s="37"/>
      <c r="I72" s="38"/>
      <c r="J72" s="37"/>
      <c r="K72" s="38"/>
      <c r="L72" s="39"/>
    </row>
  </sheetData>
  <sheetProtection formatCells="0" formatColumns="0" formatRows="0" sort="0"/>
  <autoFilter ref="B6:L30"/>
  <mergeCells count="1">
    <mergeCell ref="A2:L3"/>
  </mergeCells>
  <dataValidations count="2">
    <dataValidation type="list" allowBlank="1" showInputMessage="1" showErrorMessage="1" sqref="E7:E45">
      <formula1>sex</formula1>
    </dataValidation>
    <dataValidation type="list" allowBlank="1" showInputMessage="1" showErrorMessage="1" sqref="F7:F69">
      <formula1>type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zoomScale="90" zoomScaleNormal="90" workbookViewId="0">
      <pane ySplit="6" topLeftCell="A7" activePane="bottomLeft" state="frozen"/>
      <selection pane="bottomLeft" activeCell="F13" sqref="F13"/>
    </sheetView>
  </sheetViews>
  <sheetFormatPr defaultColWidth="9.109375" defaultRowHeight="13.2" x14ac:dyDescent="0.25"/>
  <cols>
    <col min="1" max="1" width="5" style="13" customWidth="1"/>
    <col min="2" max="2" width="17.6640625" style="14" customWidth="1"/>
    <col min="3" max="3" width="16.109375" style="14" customWidth="1"/>
    <col min="4" max="4" width="17.33203125" style="14" customWidth="1"/>
    <col min="5" max="5" width="7.33203125" style="14" customWidth="1"/>
    <col min="6" max="7" width="9.88671875" style="14" customWidth="1"/>
    <col min="8" max="8" width="9.6640625" style="15" customWidth="1"/>
    <col min="9" max="9" width="9.6640625" style="16" customWidth="1"/>
    <col min="10" max="10" width="11.5546875" style="15" customWidth="1"/>
    <col min="11" max="11" width="9.6640625" style="16" customWidth="1"/>
    <col min="12" max="12" width="33.44140625" style="17" customWidth="1"/>
    <col min="13" max="16384" width="9.109375" style="13"/>
  </cols>
  <sheetData>
    <row r="1" spans="1:13" s="10" customFormat="1" ht="61.5" customHeight="1" x14ac:dyDescent="0.25">
      <c r="A1" s="13"/>
      <c r="B1" s="14"/>
      <c r="C1" s="14"/>
      <c r="D1" s="14"/>
      <c r="E1" s="14"/>
      <c r="F1" s="14"/>
      <c r="G1" s="14"/>
      <c r="H1" s="15"/>
      <c r="I1" s="16"/>
      <c r="J1" s="41"/>
      <c r="K1" s="41"/>
      <c r="L1" s="41" t="s">
        <v>114</v>
      </c>
    </row>
    <row r="2" spans="1:13" s="10" customFormat="1" x14ac:dyDescent="0.2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s="10" customFormat="1" ht="16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3" s="10" customFormat="1" ht="16.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3" s="10" customFormat="1" x14ac:dyDescent="0.25"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 s="12" customFormat="1" ht="51" customHeight="1" x14ac:dyDescent="0.25">
      <c r="A6" s="46"/>
      <c r="B6" s="46" t="s">
        <v>0</v>
      </c>
      <c r="C6" s="46" t="s">
        <v>1</v>
      </c>
      <c r="D6" s="46" t="s">
        <v>2</v>
      </c>
      <c r="E6" s="46" t="s">
        <v>7</v>
      </c>
      <c r="F6" s="46" t="s">
        <v>3</v>
      </c>
      <c r="G6" s="46" t="s">
        <v>98</v>
      </c>
      <c r="H6" s="46" t="s">
        <v>102</v>
      </c>
      <c r="I6" s="46" t="s">
        <v>103</v>
      </c>
      <c r="J6" s="47" t="s">
        <v>104</v>
      </c>
      <c r="K6" s="46" t="s">
        <v>105</v>
      </c>
      <c r="L6" s="48" t="s">
        <v>99</v>
      </c>
      <c r="M6" s="48" t="s">
        <v>99</v>
      </c>
    </row>
    <row r="7" spans="1:13" s="35" customFormat="1" ht="17.25" customHeight="1" x14ac:dyDescent="0.3">
      <c r="A7" s="20">
        <v>1</v>
      </c>
      <c r="B7" s="23" t="s">
        <v>386</v>
      </c>
      <c r="C7" s="42" t="s">
        <v>384</v>
      </c>
      <c r="D7" s="23" t="s">
        <v>139</v>
      </c>
      <c r="E7" s="18" t="s">
        <v>150</v>
      </c>
      <c r="F7" s="23" t="s">
        <v>5</v>
      </c>
      <c r="G7" s="23">
        <v>3</v>
      </c>
      <c r="H7" s="26"/>
      <c r="I7" s="30">
        <f t="shared" ref="I7:I24" si="0">G7+H7</f>
        <v>3</v>
      </c>
      <c r="J7" s="26">
        <v>8</v>
      </c>
      <c r="K7" s="49">
        <f t="shared" ref="K7:K24" si="1">I7/J7</f>
        <v>0.375</v>
      </c>
      <c r="L7" s="23" t="s">
        <v>387</v>
      </c>
      <c r="M7" s="23"/>
    </row>
    <row r="8" spans="1:13" s="35" customFormat="1" ht="17.25" customHeight="1" x14ac:dyDescent="0.3">
      <c r="A8" s="20">
        <v>2</v>
      </c>
      <c r="B8" s="27" t="s">
        <v>388</v>
      </c>
      <c r="C8" s="28" t="s">
        <v>389</v>
      </c>
      <c r="D8" s="28" t="s">
        <v>146</v>
      </c>
      <c r="E8" s="18" t="s">
        <v>149</v>
      </c>
      <c r="F8" s="23" t="s">
        <v>13</v>
      </c>
      <c r="G8" s="23">
        <v>2</v>
      </c>
      <c r="H8" s="26"/>
      <c r="I8" s="30">
        <f t="shared" si="0"/>
        <v>2</v>
      </c>
      <c r="J8" s="26">
        <v>8</v>
      </c>
      <c r="K8" s="49">
        <f t="shared" si="1"/>
        <v>0.25</v>
      </c>
      <c r="L8" s="23" t="s">
        <v>387</v>
      </c>
      <c r="M8" s="23"/>
    </row>
    <row r="9" spans="1:13" s="35" customFormat="1" ht="17.25" customHeight="1" x14ac:dyDescent="0.3">
      <c r="A9" s="20">
        <v>3</v>
      </c>
      <c r="B9" s="26" t="s">
        <v>390</v>
      </c>
      <c r="C9" s="26" t="s">
        <v>368</v>
      </c>
      <c r="D9" s="26" t="s">
        <v>131</v>
      </c>
      <c r="E9" s="18" t="s">
        <v>150</v>
      </c>
      <c r="F9" s="23" t="s">
        <v>13</v>
      </c>
      <c r="G9" s="23">
        <v>2</v>
      </c>
      <c r="H9" s="26"/>
      <c r="I9" s="30">
        <f t="shared" si="0"/>
        <v>2</v>
      </c>
      <c r="J9" s="26">
        <v>8</v>
      </c>
      <c r="K9" s="49">
        <f t="shared" si="1"/>
        <v>0.25</v>
      </c>
      <c r="L9" s="23" t="s">
        <v>387</v>
      </c>
      <c r="M9" s="23"/>
    </row>
    <row r="10" spans="1:13" s="35" customFormat="1" ht="17.25" customHeight="1" x14ac:dyDescent="0.3">
      <c r="A10" s="20">
        <v>4</v>
      </c>
      <c r="B10" s="21" t="s">
        <v>391</v>
      </c>
      <c r="C10" s="21" t="s">
        <v>367</v>
      </c>
      <c r="D10" s="21" t="s">
        <v>184</v>
      </c>
      <c r="E10" s="18" t="s">
        <v>149</v>
      </c>
      <c r="F10" s="23" t="s">
        <v>13</v>
      </c>
      <c r="G10" s="23">
        <v>2</v>
      </c>
      <c r="H10" s="26"/>
      <c r="I10" s="30">
        <f t="shared" si="0"/>
        <v>2</v>
      </c>
      <c r="J10" s="26">
        <v>8</v>
      </c>
      <c r="K10" s="49">
        <f t="shared" si="1"/>
        <v>0.25</v>
      </c>
      <c r="L10" s="23" t="s">
        <v>387</v>
      </c>
      <c r="M10" s="23"/>
    </row>
    <row r="11" spans="1:13" s="35" customFormat="1" ht="17.25" customHeight="1" x14ac:dyDescent="0.3">
      <c r="A11" s="20">
        <v>5</v>
      </c>
      <c r="B11" s="21" t="s">
        <v>392</v>
      </c>
      <c r="C11" s="21" t="s">
        <v>393</v>
      </c>
      <c r="D11" s="21" t="s">
        <v>168</v>
      </c>
      <c r="E11" s="18" t="s">
        <v>150</v>
      </c>
      <c r="F11" s="23" t="s">
        <v>13</v>
      </c>
      <c r="G11" s="23">
        <v>2</v>
      </c>
      <c r="H11" s="26"/>
      <c r="I11" s="30">
        <f t="shared" si="0"/>
        <v>2</v>
      </c>
      <c r="J11" s="26">
        <v>8</v>
      </c>
      <c r="K11" s="49">
        <f t="shared" si="1"/>
        <v>0.25</v>
      </c>
      <c r="L11" s="23" t="s">
        <v>387</v>
      </c>
      <c r="M11" s="23"/>
    </row>
    <row r="12" spans="1:13" s="35" customFormat="1" ht="17.25" customHeight="1" x14ac:dyDescent="0.3">
      <c r="A12" s="20">
        <v>6</v>
      </c>
      <c r="B12" s="21" t="s">
        <v>394</v>
      </c>
      <c r="C12" s="21" t="s">
        <v>395</v>
      </c>
      <c r="D12" s="21" t="s">
        <v>156</v>
      </c>
      <c r="E12" s="18" t="s">
        <v>150</v>
      </c>
      <c r="F12" s="23" t="s">
        <v>13</v>
      </c>
      <c r="G12" s="23">
        <v>2</v>
      </c>
      <c r="H12" s="26"/>
      <c r="I12" s="30">
        <f t="shared" si="0"/>
        <v>2</v>
      </c>
      <c r="J12" s="26">
        <v>8</v>
      </c>
      <c r="K12" s="49">
        <f t="shared" si="1"/>
        <v>0.25</v>
      </c>
      <c r="L12" s="23" t="s">
        <v>387</v>
      </c>
      <c r="M12" s="23"/>
    </row>
    <row r="13" spans="1:13" s="35" customFormat="1" ht="17.25" customHeight="1" x14ac:dyDescent="0.3">
      <c r="A13" s="20">
        <v>7</v>
      </c>
      <c r="B13" s="27" t="s">
        <v>396</v>
      </c>
      <c r="C13" s="28" t="s">
        <v>397</v>
      </c>
      <c r="D13" s="28" t="s">
        <v>170</v>
      </c>
      <c r="E13" s="18" t="s">
        <v>149</v>
      </c>
      <c r="F13" s="23" t="s">
        <v>13</v>
      </c>
      <c r="G13" s="23">
        <v>2</v>
      </c>
      <c r="H13" s="26"/>
      <c r="I13" s="30">
        <f t="shared" si="0"/>
        <v>2</v>
      </c>
      <c r="J13" s="26">
        <v>8</v>
      </c>
      <c r="K13" s="49">
        <f t="shared" si="1"/>
        <v>0.25</v>
      </c>
      <c r="L13" s="23" t="s">
        <v>387</v>
      </c>
      <c r="M13" s="23"/>
    </row>
    <row r="14" spans="1:13" s="35" customFormat="1" ht="17.25" customHeight="1" x14ac:dyDescent="0.3">
      <c r="A14" s="20">
        <v>8</v>
      </c>
      <c r="B14" s="21" t="s">
        <v>398</v>
      </c>
      <c r="C14" s="21" t="s">
        <v>395</v>
      </c>
      <c r="D14" s="21" t="s">
        <v>306</v>
      </c>
      <c r="E14" s="18" t="s">
        <v>150</v>
      </c>
      <c r="F14" s="23" t="s">
        <v>13</v>
      </c>
      <c r="G14" s="23">
        <v>1</v>
      </c>
      <c r="H14" s="26"/>
      <c r="I14" s="30">
        <f t="shared" si="0"/>
        <v>1</v>
      </c>
      <c r="J14" s="26">
        <v>8</v>
      </c>
      <c r="K14" s="49">
        <f t="shared" si="1"/>
        <v>0.125</v>
      </c>
      <c r="L14" s="23" t="s">
        <v>387</v>
      </c>
      <c r="M14" s="23"/>
    </row>
    <row r="15" spans="1:13" s="35" customFormat="1" ht="17.25" customHeight="1" x14ac:dyDescent="0.3">
      <c r="A15" s="20">
        <v>9</v>
      </c>
      <c r="B15" s="21" t="s">
        <v>399</v>
      </c>
      <c r="C15" s="21" t="s">
        <v>400</v>
      </c>
      <c r="D15" s="21" t="s">
        <v>206</v>
      </c>
      <c r="E15" s="18" t="s">
        <v>150</v>
      </c>
      <c r="F15" s="23" t="s">
        <v>13</v>
      </c>
      <c r="G15" s="23">
        <v>1</v>
      </c>
      <c r="H15" s="26"/>
      <c r="I15" s="30">
        <f t="shared" si="0"/>
        <v>1</v>
      </c>
      <c r="J15" s="26">
        <v>8</v>
      </c>
      <c r="K15" s="49">
        <f t="shared" si="1"/>
        <v>0.125</v>
      </c>
      <c r="L15" s="23" t="s">
        <v>387</v>
      </c>
      <c r="M15" s="23"/>
    </row>
    <row r="16" spans="1:13" s="35" customFormat="1" ht="17.25" customHeight="1" x14ac:dyDescent="0.3">
      <c r="A16" s="20">
        <v>10</v>
      </c>
      <c r="B16" s="21" t="s">
        <v>401</v>
      </c>
      <c r="C16" s="21" t="s">
        <v>402</v>
      </c>
      <c r="D16" s="21" t="s">
        <v>189</v>
      </c>
      <c r="E16" s="18" t="s">
        <v>150</v>
      </c>
      <c r="F16" s="23" t="s">
        <v>13</v>
      </c>
      <c r="G16" s="23">
        <v>1</v>
      </c>
      <c r="H16" s="26"/>
      <c r="I16" s="30">
        <f t="shared" si="0"/>
        <v>1</v>
      </c>
      <c r="J16" s="26">
        <v>8</v>
      </c>
      <c r="K16" s="49">
        <f t="shared" si="1"/>
        <v>0.125</v>
      </c>
      <c r="L16" s="23" t="s">
        <v>387</v>
      </c>
      <c r="M16" s="23"/>
    </row>
    <row r="17" spans="1:13" s="35" customFormat="1" ht="17.25" customHeight="1" x14ac:dyDescent="0.3">
      <c r="A17" s="20">
        <v>11</v>
      </c>
      <c r="B17" s="21" t="s">
        <v>300</v>
      </c>
      <c r="C17" s="21" t="s">
        <v>403</v>
      </c>
      <c r="D17" s="21" t="s">
        <v>132</v>
      </c>
      <c r="E17" s="18" t="s">
        <v>149</v>
      </c>
      <c r="F17" s="23" t="s">
        <v>13</v>
      </c>
      <c r="G17" s="23">
        <v>0</v>
      </c>
      <c r="H17" s="26"/>
      <c r="I17" s="30">
        <f t="shared" si="0"/>
        <v>0</v>
      </c>
      <c r="J17" s="26">
        <v>8</v>
      </c>
      <c r="K17" s="49">
        <f t="shared" si="1"/>
        <v>0</v>
      </c>
      <c r="L17" s="23" t="s">
        <v>387</v>
      </c>
      <c r="M17" s="23"/>
    </row>
    <row r="18" spans="1:13" s="35" customFormat="1" ht="17.25" customHeight="1" x14ac:dyDescent="0.3">
      <c r="A18" s="20">
        <v>12</v>
      </c>
      <c r="B18" s="21" t="s">
        <v>404</v>
      </c>
      <c r="C18" s="21" t="s">
        <v>405</v>
      </c>
      <c r="D18" s="21" t="s">
        <v>170</v>
      </c>
      <c r="E18" s="18" t="s">
        <v>149</v>
      </c>
      <c r="F18" s="23" t="s">
        <v>13</v>
      </c>
      <c r="G18" s="23">
        <v>0</v>
      </c>
      <c r="H18" s="26"/>
      <c r="I18" s="30">
        <f t="shared" si="0"/>
        <v>0</v>
      </c>
      <c r="J18" s="26">
        <v>8</v>
      </c>
      <c r="K18" s="49">
        <f t="shared" si="1"/>
        <v>0</v>
      </c>
      <c r="L18" s="23" t="s">
        <v>387</v>
      </c>
      <c r="M18" s="23"/>
    </row>
    <row r="19" spans="1:13" s="35" customFormat="1" ht="17.25" customHeight="1" x14ac:dyDescent="0.3">
      <c r="A19" s="20">
        <v>13</v>
      </c>
      <c r="B19" s="23" t="s">
        <v>406</v>
      </c>
      <c r="C19" s="23" t="s">
        <v>395</v>
      </c>
      <c r="D19" s="33" t="s">
        <v>407</v>
      </c>
      <c r="E19" s="18" t="s">
        <v>150</v>
      </c>
      <c r="F19" s="23" t="s">
        <v>13</v>
      </c>
      <c r="G19" s="23">
        <v>0</v>
      </c>
      <c r="H19" s="26"/>
      <c r="I19" s="30">
        <f t="shared" si="0"/>
        <v>0</v>
      </c>
      <c r="J19" s="26">
        <v>8</v>
      </c>
      <c r="K19" s="49">
        <f t="shared" si="1"/>
        <v>0</v>
      </c>
      <c r="L19" s="23" t="s">
        <v>387</v>
      </c>
      <c r="M19" s="23"/>
    </row>
    <row r="20" spans="1:13" s="35" customFormat="1" ht="17.25" customHeight="1" x14ac:dyDescent="0.3">
      <c r="A20" s="20">
        <v>14</v>
      </c>
      <c r="B20" s="23" t="s">
        <v>408</v>
      </c>
      <c r="C20" s="23" t="s">
        <v>389</v>
      </c>
      <c r="D20" s="33" t="s">
        <v>409</v>
      </c>
      <c r="E20" s="18" t="s">
        <v>149</v>
      </c>
      <c r="F20" s="23" t="s">
        <v>13</v>
      </c>
      <c r="G20" s="23">
        <v>0</v>
      </c>
      <c r="H20" s="26"/>
      <c r="I20" s="30">
        <f t="shared" si="0"/>
        <v>0</v>
      </c>
      <c r="J20" s="26">
        <v>8</v>
      </c>
      <c r="K20" s="49">
        <f t="shared" si="1"/>
        <v>0</v>
      </c>
      <c r="L20" s="23" t="s">
        <v>387</v>
      </c>
      <c r="M20" s="23"/>
    </row>
    <row r="21" spans="1:13" s="35" customFormat="1" ht="17.25" customHeight="1" x14ac:dyDescent="0.3">
      <c r="A21" s="20">
        <v>15</v>
      </c>
      <c r="B21" s="21" t="s">
        <v>410</v>
      </c>
      <c r="C21" s="21" t="s">
        <v>411</v>
      </c>
      <c r="D21" s="21" t="s">
        <v>214</v>
      </c>
      <c r="E21" s="18" t="s">
        <v>150</v>
      </c>
      <c r="F21" s="23" t="s">
        <v>13</v>
      </c>
      <c r="G21" s="23">
        <v>0</v>
      </c>
      <c r="H21" s="26"/>
      <c r="I21" s="30">
        <f t="shared" si="0"/>
        <v>0</v>
      </c>
      <c r="J21" s="26">
        <v>8</v>
      </c>
      <c r="K21" s="49">
        <f t="shared" si="1"/>
        <v>0</v>
      </c>
      <c r="L21" s="23" t="s">
        <v>387</v>
      </c>
      <c r="M21" s="23"/>
    </row>
    <row r="22" spans="1:13" s="35" customFormat="1" ht="17.25" customHeight="1" x14ac:dyDescent="0.3">
      <c r="A22" s="20">
        <v>16</v>
      </c>
      <c r="B22" s="23" t="s">
        <v>412</v>
      </c>
      <c r="C22" s="33" t="s">
        <v>166</v>
      </c>
      <c r="D22" s="23" t="s">
        <v>184</v>
      </c>
      <c r="E22" s="18" t="s">
        <v>149</v>
      </c>
      <c r="F22" s="23" t="s">
        <v>13</v>
      </c>
      <c r="G22" s="23">
        <v>0</v>
      </c>
      <c r="H22" s="26"/>
      <c r="I22" s="30">
        <f t="shared" si="0"/>
        <v>0</v>
      </c>
      <c r="J22" s="26">
        <v>8</v>
      </c>
      <c r="K22" s="49">
        <f t="shared" si="1"/>
        <v>0</v>
      </c>
      <c r="L22" s="23" t="s">
        <v>387</v>
      </c>
      <c r="M22" s="23"/>
    </row>
    <row r="23" spans="1:13" s="35" customFormat="1" ht="17.25" customHeight="1" x14ac:dyDescent="0.3">
      <c r="A23" s="20">
        <v>17</v>
      </c>
      <c r="B23" s="26" t="s">
        <v>413</v>
      </c>
      <c r="C23" s="26" t="s">
        <v>287</v>
      </c>
      <c r="D23" s="26" t="s">
        <v>189</v>
      </c>
      <c r="E23" s="18" t="s">
        <v>150</v>
      </c>
      <c r="F23" s="23" t="s">
        <v>13</v>
      </c>
      <c r="G23" s="23">
        <v>0</v>
      </c>
      <c r="H23" s="26"/>
      <c r="I23" s="30">
        <f t="shared" si="0"/>
        <v>0</v>
      </c>
      <c r="J23" s="26">
        <v>8</v>
      </c>
      <c r="K23" s="49">
        <f t="shared" si="1"/>
        <v>0</v>
      </c>
      <c r="L23" s="23" t="s">
        <v>387</v>
      </c>
      <c r="M23" s="23"/>
    </row>
    <row r="24" spans="1:13" s="35" customFormat="1" ht="17.25" customHeight="1" x14ac:dyDescent="0.3">
      <c r="A24" s="20">
        <v>18</v>
      </c>
      <c r="B24" s="19" t="s">
        <v>414</v>
      </c>
      <c r="C24" s="23" t="s">
        <v>369</v>
      </c>
      <c r="D24" s="23" t="s">
        <v>143</v>
      </c>
      <c r="E24" s="18" t="s">
        <v>150</v>
      </c>
      <c r="F24" s="23" t="s">
        <v>13</v>
      </c>
      <c r="G24" s="23">
        <v>0</v>
      </c>
      <c r="H24" s="26"/>
      <c r="I24" s="30">
        <f t="shared" si="0"/>
        <v>0</v>
      </c>
      <c r="J24" s="26">
        <v>8</v>
      </c>
      <c r="K24" s="49">
        <f t="shared" si="1"/>
        <v>0</v>
      </c>
      <c r="L24" s="23" t="s">
        <v>387</v>
      </c>
      <c r="M24" s="23"/>
    </row>
    <row r="25" spans="1:13" s="35" customFormat="1" ht="17.25" customHeight="1" x14ac:dyDescent="0.3">
      <c r="A25" s="20"/>
      <c r="B25" s="23"/>
      <c r="C25" s="23"/>
      <c r="D25" s="23"/>
      <c r="E25" s="18"/>
      <c r="F25" s="23"/>
      <c r="G25" s="23"/>
      <c r="H25" s="26"/>
      <c r="I25" s="30">
        <f t="shared" ref="I25:I70" si="2">G25+H25</f>
        <v>0</v>
      </c>
      <c r="J25" s="26"/>
      <c r="K25" s="49" t="e">
        <f t="shared" ref="K25:K70" si="3">I25/J25</f>
        <v>#DIV/0!</v>
      </c>
      <c r="L25" s="23"/>
      <c r="M25" s="23"/>
    </row>
    <row r="26" spans="1:13" s="35" customFormat="1" ht="17.25" customHeight="1" x14ac:dyDescent="0.3">
      <c r="A26" s="20"/>
      <c r="B26" s="21"/>
      <c r="C26" s="21"/>
      <c r="D26" s="21"/>
      <c r="E26" s="18"/>
      <c r="F26" s="23"/>
      <c r="G26" s="23"/>
      <c r="H26" s="26"/>
      <c r="I26" s="30">
        <f t="shared" si="2"/>
        <v>0</v>
      </c>
      <c r="J26" s="26"/>
      <c r="K26" s="49" t="e">
        <f t="shared" si="3"/>
        <v>#DIV/0!</v>
      </c>
      <c r="L26" s="23"/>
      <c r="M26" s="23"/>
    </row>
    <row r="27" spans="1:13" s="35" customFormat="1" ht="17.25" customHeight="1" x14ac:dyDescent="0.3">
      <c r="A27" s="20"/>
      <c r="B27" s="19"/>
      <c r="C27" s="23"/>
      <c r="D27" s="23"/>
      <c r="E27" s="18"/>
      <c r="F27" s="23"/>
      <c r="G27" s="23"/>
      <c r="H27" s="26"/>
      <c r="I27" s="30">
        <f t="shared" si="2"/>
        <v>0</v>
      </c>
      <c r="J27" s="26"/>
      <c r="K27" s="49" t="e">
        <f t="shared" si="3"/>
        <v>#DIV/0!</v>
      </c>
      <c r="L27" s="23"/>
      <c r="M27" s="23"/>
    </row>
    <row r="28" spans="1:13" s="35" customFormat="1" ht="17.25" customHeight="1" x14ac:dyDescent="0.3">
      <c r="A28" s="20"/>
      <c r="B28" s="23"/>
      <c r="C28" s="23"/>
      <c r="D28" s="23"/>
      <c r="E28" s="18"/>
      <c r="F28" s="23"/>
      <c r="G28" s="23"/>
      <c r="H28" s="26"/>
      <c r="I28" s="30">
        <f t="shared" si="2"/>
        <v>0</v>
      </c>
      <c r="J28" s="26"/>
      <c r="K28" s="49" t="e">
        <f t="shared" si="3"/>
        <v>#DIV/0!</v>
      </c>
      <c r="L28" s="23"/>
      <c r="M28" s="23"/>
    </row>
    <row r="29" spans="1:13" s="35" customFormat="1" ht="17.25" customHeight="1" x14ac:dyDescent="0.3">
      <c r="A29" s="20"/>
      <c r="B29" s="19"/>
      <c r="C29" s="23"/>
      <c r="D29" s="23"/>
      <c r="E29" s="18"/>
      <c r="F29" s="23"/>
      <c r="G29" s="23"/>
      <c r="H29" s="26"/>
      <c r="I29" s="30">
        <f t="shared" si="2"/>
        <v>0</v>
      </c>
      <c r="J29" s="26"/>
      <c r="K29" s="49" t="e">
        <f t="shared" si="3"/>
        <v>#DIV/0!</v>
      </c>
      <c r="L29" s="23"/>
      <c r="M29" s="23"/>
    </row>
    <row r="30" spans="1:13" s="35" customFormat="1" ht="17.25" customHeight="1" x14ac:dyDescent="0.3">
      <c r="A30" s="20"/>
      <c r="B30" s="21"/>
      <c r="C30" s="21"/>
      <c r="D30" s="21"/>
      <c r="E30" s="18"/>
      <c r="F30" s="23"/>
      <c r="G30" s="23"/>
      <c r="H30" s="26"/>
      <c r="I30" s="30">
        <f t="shared" si="2"/>
        <v>0</v>
      </c>
      <c r="J30" s="26"/>
      <c r="K30" s="49" t="e">
        <f t="shared" si="3"/>
        <v>#DIV/0!</v>
      </c>
      <c r="L30" s="23"/>
      <c r="M30" s="23"/>
    </row>
    <row r="31" spans="1:13" s="35" customFormat="1" ht="17.25" customHeight="1" x14ac:dyDescent="0.3">
      <c r="A31" s="20"/>
      <c r="B31" s="26"/>
      <c r="C31" s="26"/>
      <c r="D31" s="26"/>
      <c r="E31" s="18"/>
      <c r="F31" s="23"/>
      <c r="G31" s="23"/>
      <c r="H31" s="26"/>
      <c r="I31" s="30">
        <f t="shared" si="2"/>
        <v>0</v>
      </c>
      <c r="J31" s="26"/>
      <c r="K31" s="49" t="e">
        <f t="shared" si="3"/>
        <v>#DIV/0!</v>
      </c>
      <c r="L31" s="23"/>
      <c r="M31" s="23"/>
    </row>
    <row r="32" spans="1:13" s="35" customFormat="1" ht="17.25" customHeight="1" x14ac:dyDescent="0.3">
      <c r="A32" s="20"/>
      <c r="B32" s="23"/>
      <c r="C32" s="23"/>
      <c r="D32" s="33"/>
      <c r="E32" s="18"/>
      <c r="F32" s="23"/>
      <c r="G32" s="23"/>
      <c r="H32" s="26"/>
      <c r="I32" s="30">
        <f t="shared" si="2"/>
        <v>0</v>
      </c>
      <c r="J32" s="26"/>
      <c r="K32" s="49" t="e">
        <f t="shared" si="3"/>
        <v>#DIV/0!</v>
      </c>
      <c r="L32" s="23"/>
      <c r="M32" s="23"/>
    </row>
    <row r="33" spans="1:13" s="35" customFormat="1" ht="17.25" customHeight="1" x14ac:dyDescent="0.3">
      <c r="A33" s="20"/>
      <c r="B33" s="21"/>
      <c r="C33" s="21"/>
      <c r="D33" s="21"/>
      <c r="E33" s="18"/>
      <c r="F33" s="23"/>
      <c r="G33" s="23"/>
      <c r="H33" s="26"/>
      <c r="I33" s="30">
        <f t="shared" si="2"/>
        <v>0</v>
      </c>
      <c r="J33" s="26"/>
      <c r="K33" s="49" t="e">
        <f t="shared" si="3"/>
        <v>#DIV/0!</v>
      </c>
      <c r="L33" s="23"/>
      <c r="M33" s="23"/>
    </row>
    <row r="34" spans="1:13" s="35" customFormat="1" ht="17.25" customHeight="1" x14ac:dyDescent="0.3">
      <c r="A34" s="20"/>
      <c r="B34" s="23"/>
      <c r="C34" s="23"/>
      <c r="D34" s="33"/>
      <c r="E34" s="18"/>
      <c r="F34" s="23"/>
      <c r="G34" s="23"/>
      <c r="H34" s="26"/>
      <c r="I34" s="30">
        <f t="shared" si="2"/>
        <v>0</v>
      </c>
      <c r="J34" s="26"/>
      <c r="K34" s="49" t="e">
        <f t="shared" si="3"/>
        <v>#DIV/0!</v>
      </c>
      <c r="L34" s="23"/>
      <c r="M34" s="23"/>
    </row>
    <row r="35" spans="1:13" s="35" customFormat="1" ht="17.25" customHeight="1" x14ac:dyDescent="0.3">
      <c r="A35" s="20"/>
      <c r="B35" s="21"/>
      <c r="C35" s="21"/>
      <c r="D35" s="21"/>
      <c r="E35" s="18"/>
      <c r="F35" s="23"/>
      <c r="G35" s="23"/>
      <c r="H35" s="26"/>
      <c r="I35" s="30">
        <f t="shared" si="2"/>
        <v>0</v>
      </c>
      <c r="J35" s="26"/>
      <c r="K35" s="49" t="e">
        <f t="shared" si="3"/>
        <v>#DIV/0!</v>
      </c>
      <c r="L35" s="23"/>
      <c r="M35" s="23"/>
    </row>
    <row r="36" spans="1:13" s="35" customFormat="1" ht="17.25" customHeight="1" x14ac:dyDescent="0.3">
      <c r="A36" s="20"/>
      <c r="B36" s="21"/>
      <c r="C36" s="21"/>
      <c r="D36" s="21"/>
      <c r="E36" s="18"/>
      <c r="F36" s="23"/>
      <c r="G36" s="23"/>
      <c r="H36" s="26"/>
      <c r="I36" s="30">
        <f t="shared" si="2"/>
        <v>0</v>
      </c>
      <c r="J36" s="26"/>
      <c r="K36" s="49" t="e">
        <f t="shared" si="3"/>
        <v>#DIV/0!</v>
      </c>
      <c r="L36" s="23"/>
      <c r="M36" s="23"/>
    </row>
    <row r="37" spans="1:13" s="35" customFormat="1" ht="17.25" customHeight="1" x14ac:dyDescent="0.3">
      <c r="A37" s="20"/>
      <c r="B37" s="23"/>
      <c r="C37" s="23"/>
      <c r="D37" s="23"/>
      <c r="E37" s="18"/>
      <c r="F37" s="23"/>
      <c r="G37" s="23"/>
      <c r="H37" s="26"/>
      <c r="I37" s="30">
        <f t="shared" si="2"/>
        <v>0</v>
      </c>
      <c r="J37" s="26"/>
      <c r="K37" s="49" t="e">
        <f t="shared" si="3"/>
        <v>#DIV/0!</v>
      </c>
      <c r="L37" s="23"/>
      <c r="M37" s="23"/>
    </row>
    <row r="38" spans="1:13" s="35" customFormat="1" ht="17.25" customHeight="1" x14ac:dyDescent="0.3">
      <c r="A38" s="20"/>
      <c r="B38" s="21"/>
      <c r="C38" s="21"/>
      <c r="D38" s="21"/>
      <c r="E38" s="18"/>
      <c r="F38" s="23"/>
      <c r="G38" s="23"/>
      <c r="H38" s="26"/>
      <c r="I38" s="30">
        <f t="shared" si="2"/>
        <v>0</v>
      </c>
      <c r="J38" s="26"/>
      <c r="K38" s="49" t="e">
        <f t="shared" si="3"/>
        <v>#DIV/0!</v>
      </c>
      <c r="L38" s="23"/>
      <c r="M38" s="23"/>
    </row>
    <row r="39" spans="1:13" s="35" customFormat="1" ht="17.25" customHeight="1" x14ac:dyDescent="0.3">
      <c r="A39" s="20"/>
      <c r="B39" s="27"/>
      <c r="C39" s="28"/>
      <c r="D39" s="28"/>
      <c r="E39" s="18"/>
      <c r="F39" s="23"/>
      <c r="G39" s="23"/>
      <c r="H39" s="26"/>
      <c r="I39" s="30">
        <f t="shared" si="2"/>
        <v>0</v>
      </c>
      <c r="J39" s="26"/>
      <c r="K39" s="49" t="e">
        <f t="shared" si="3"/>
        <v>#DIV/0!</v>
      </c>
      <c r="L39" s="22"/>
      <c r="M39" s="23"/>
    </row>
    <row r="40" spans="1:13" s="35" customFormat="1" ht="17.25" customHeight="1" x14ac:dyDescent="0.3">
      <c r="A40" s="20"/>
      <c r="B40" s="23"/>
      <c r="C40" s="33"/>
      <c r="D40" s="23"/>
      <c r="E40" s="18"/>
      <c r="F40" s="23"/>
      <c r="G40" s="23"/>
      <c r="H40" s="26"/>
      <c r="I40" s="30">
        <f t="shared" si="2"/>
        <v>0</v>
      </c>
      <c r="J40" s="26"/>
      <c r="K40" s="49" t="e">
        <f t="shared" si="3"/>
        <v>#DIV/0!</v>
      </c>
      <c r="L40" s="23"/>
      <c r="M40" s="23"/>
    </row>
    <row r="41" spans="1:13" s="35" customFormat="1" ht="17.25" customHeight="1" x14ac:dyDescent="0.3">
      <c r="A41" s="20"/>
      <c r="B41" s="26"/>
      <c r="C41" s="26"/>
      <c r="D41" s="26"/>
      <c r="E41" s="18"/>
      <c r="F41" s="23"/>
      <c r="G41" s="23"/>
      <c r="H41" s="26"/>
      <c r="I41" s="30">
        <f t="shared" si="2"/>
        <v>0</v>
      </c>
      <c r="J41" s="26"/>
      <c r="K41" s="49" t="e">
        <f t="shared" si="3"/>
        <v>#DIV/0!</v>
      </c>
      <c r="L41" s="25"/>
      <c r="M41" s="23"/>
    </row>
    <row r="42" spans="1:13" s="35" customFormat="1" ht="17.25" customHeight="1" x14ac:dyDescent="0.3">
      <c r="A42" s="20"/>
      <c r="B42" s="21"/>
      <c r="C42" s="21"/>
      <c r="D42" s="21"/>
      <c r="E42" s="18"/>
      <c r="F42" s="23"/>
      <c r="G42" s="23"/>
      <c r="H42" s="26"/>
      <c r="I42" s="30">
        <f t="shared" si="2"/>
        <v>0</v>
      </c>
      <c r="J42" s="26"/>
      <c r="K42" s="49" t="e">
        <f t="shared" si="3"/>
        <v>#DIV/0!</v>
      </c>
      <c r="L42" s="22"/>
      <c r="M42" s="23"/>
    </row>
    <row r="43" spans="1:13" s="35" customFormat="1" ht="17.25" customHeight="1" x14ac:dyDescent="0.3">
      <c r="A43" s="20"/>
      <c r="B43" s="23"/>
      <c r="C43" s="33"/>
      <c r="D43" s="23"/>
      <c r="E43" s="18"/>
      <c r="F43" s="23"/>
      <c r="G43" s="23"/>
      <c r="H43" s="26"/>
      <c r="I43" s="30">
        <f t="shared" si="2"/>
        <v>0</v>
      </c>
      <c r="J43" s="26"/>
      <c r="K43" s="49" t="e">
        <f t="shared" si="3"/>
        <v>#DIV/0!</v>
      </c>
      <c r="L43" s="23"/>
      <c r="M43" s="23"/>
    </row>
    <row r="44" spans="1:13" s="35" customFormat="1" ht="17.25" customHeight="1" x14ac:dyDescent="0.3">
      <c r="A44" s="20"/>
      <c r="B44" s="23"/>
      <c r="C44" s="33"/>
      <c r="D44" s="23"/>
      <c r="E44" s="18"/>
      <c r="F44" s="23"/>
      <c r="G44" s="23"/>
      <c r="H44" s="26"/>
      <c r="I44" s="30">
        <f t="shared" si="2"/>
        <v>0</v>
      </c>
      <c r="J44" s="26"/>
      <c r="K44" s="49" t="e">
        <f t="shared" si="3"/>
        <v>#DIV/0!</v>
      </c>
      <c r="L44" s="23"/>
      <c r="M44" s="23"/>
    </row>
    <row r="45" spans="1:13" s="35" customFormat="1" ht="17.25" customHeight="1" x14ac:dyDescent="0.3">
      <c r="A45" s="20"/>
      <c r="B45" s="26"/>
      <c r="C45" s="26"/>
      <c r="D45" s="26"/>
      <c r="E45" s="18"/>
      <c r="F45" s="23"/>
      <c r="G45" s="23"/>
      <c r="H45" s="26"/>
      <c r="I45" s="30">
        <f t="shared" si="2"/>
        <v>0</v>
      </c>
      <c r="J45" s="26"/>
      <c r="K45" s="49" t="e">
        <f t="shared" si="3"/>
        <v>#DIV/0!</v>
      </c>
      <c r="L45" s="23"/>
      <c r="M45" s="23"/>
    </row>
    <row r="46" spans="1:13" s="35" customFormat="1" ht="17.25" customHeight="1" x14ac:dyDescent="0.3">
      <c r="A46" s="20"/>
      <c r="B46" s="27"/>
      <c r="C46" s="28"/>
      <c r="D46" s="28"/>
      <c r="E46" s="18"/>
      <c r="F46" s="23"/>
      <c r="G46" s="23"/>
      <c r="H46" s="26"/>
      <c r="I46" s="30">
        <f t="shared" si="2"/>
        <v>0</v>
      </c>
      <c r="J46" s="26"/>
      <c r="K46" s="49" t="e">
        <f t="shared" si="3"/>
        <v>#DIV/0!</v>
      </c>
      <c r="L46" s="23"/>
      <c r="M46" s="23"/>
    </row>
    <row r="47" spans="1:13" s="35" customFormat="1" ht="17.25" customHeight="1" x14ac:dyDescent="0.3">
      <c r="A47" s="20"/>
      <c r="B47" s="21"/>
      <c r="C47" s="21"/>
      <c r="D47" s="21"/>
      <c r="E47" s="18"/>
      <c r="F47" s="23"/>
      <c r="G47" s="23"/>
      <c r="H47" s="26"/>
      <c r="I47" s="30">
        <f t="shared" si="2"/>
        <v>0</v>
      </c>
      <c r="J47" s="26"/>
      <c r="K47" s="49" t="e">
        <f t="shared" si="3"/>
        <v>#DIV/0!</v>
      </c>
      <c r="L47" s="23"/>
      <c r="M47" s="23"/>
    </row>
    <row r="48" spans="1:13" s="35" customFormat="1" ht="17.25" customHeight="1" x14ac:dyDescent="0.3">
      <c r="A48" s="20"/>
      <c r="B48" s="21"/>
      <c r="C48" s="21"/>
      <c r="D48" s="21"/>
      <c r="E48" s="18"/>
      <c r="F48" s="23"/>
      <c r="G48" s="23"/>
      <c r="H48" s="26"/>
      <c r="I48" s="30">
        <f t="shared" si="2"/>
        <v>0</v>
      </c>
      <c r="J48" s="26"/>
      <c r="K48" s="49" t="e">
        <f t="shared" si="3"/>
        <v>#DIV/0!</v>
      </c>
      <c r="L48" s="22"/>
      <c r="M48" s="23"/>
    </row>
    <row r="49" spans="1:13" s="35" customFormat="1" ht="17.25" customHeight="1" x14ac:dyDescent="0.3">
      <c r="A49" s="20"/>
      <c r="B49" s="21"/>
      <c r="C49" s="21"/>
      <c r="D49" s="21"/>
      <c r="E49" s="18"/>
      <c r="F49" s="23"/>
      <c r="G49" s="23"/>
      <c r="H49" s="26"/>
      <c r="I49" s="30">
        <f t="shared" si="2"/>
        <v>0</v>
      </c>
      <c r="J49" s="26"/>
      <c r="K49" s="49" t="e">
        <f t="shared" si="3"/>
        <v>#DIV/0!</v>
      </c>
      <c r="L49" s="22"/>
      <c r="M49" s="23"/>
    </row>
    <row r="50" spans="1:13" s="35" customFormat="1" ht="17.25" customHeight="1" x14ac:dyDescent="0.3">
      <c r="A50" s="20"/>
      <c r="B50" s="29"/>
      <c r="C50" s="28"/>
      <c r="D50" s="28"/>
      <c r="E50" s="18"/>
      <c r="F50" s="23"/>
      <c r="G50" s="23"/>
      <c r="H50" s="26"/>
      <c r="I50" s="30">
        <f t="shared" si="2"/>
        <v>0</v>
      </c>
      <c r="J50" s="26"/>
      <c r="K50" s="49" t="e">
        <f t="shared" si="3"/>
        <v>#DIV/0!</v>
      </c>
      <c r="L50" s="22"/>
      <c r="M50" s="23"/>
    </row>
    <row r="51" spans="1:13" s="35" customFormat="1" ht="17.25" customHeight="1" x14ac:dyDescent="0.3">
      <c r="A51" s="20"/>
      <c r="B51" s="23"/>
      <c r="C51" s="23"/>
      <c r="D51" s="33"/>
      <c r="E51" s="18"/>
      <c r="F51" s="23"/>
      <c r="G51" s="23"/>
      <c r="H51" s="26"/>
      <c r="I51" s="30">
        <f t="shared" si="2"/>
        <v>0</v>
      </c>
      <c r="J51" s="26"/>
      <c r="K51" s="49" t="e">
        <f t="shared" si="3"/>
        <v>#DIV/0!</v>
      </c>
      <c r="L51" s="23"/>
      <c r="M51" s="23"/>
    </row>
    <row r="52" spans="1:13" s="35" customFormat="1" ht="17.25" customHeight="1" x14ac:dyDescent="0.3">
      <c r="A52" s="20"/>
      <c r="B52" s="29"/>
      <c r="C52" s="28"/>
      <c r="D52" s="28"/>
      <c r="E52" s="18"/>
      <c r="F52" s="23"/>
      <c r="G52" s="23"/>
      <c r="H52" s="26"/>
      <c r="I52" s="30">
        <f t="shared" si="2"/>
        <v>0</v>
      </c>
      <c r="J52" s="26"/>
      <c r="K52" s="49" t="e">
        <f t="shared" si="3"/>
        <v>#DIV/0!</v>
      </c>
      <c r="L52" s="22"/>
      <c r="M52" s="23"/>
    </row>
    <row r="53" spans="1:13" s="35" customFormat="1" ht="17.25" customHeight="1" x14ac:dyDescent="0.3">
      <c r="A53" s="20"/>
      <c r="B53" s="21"/>
      <c r="C53" s="21"/>
      <c r="D53" s="21"/>
      <c r="E53" s="18"/>
      <c r="F53" s="23"/>
      <c r="G53" s="23"/>
      <c r="H53" s="26"/>
      <c r="I53" s="30">
        <f t="shared" si="2"/>
        <v>0</v>
      </c>
      <c r="J53" s="26"/>
      <c r="K53" s="49" t="e">
        <f t="shared" si="3"/>
        <v>#DIV/0!</v>
      </c>
      <c r="L53" s="22"/>
      <c r="M53" s="23"/>
    </row>
    <row r="54" spans="1:13" s="35" customFormat="1" ht="17.25" customHeight="1" x14ac:dyDescent="0.3">
      <c r="A54" s="20"/>
      <c r="B54" s="23"/>
      <c r="C54" s="23"/>
      <c r="D54" s="33"/>
      <c r="E54" s="18"/>
      <c r="F54" s="23"/>
      <c r="G54" s="23"/>
      <c r="H54" s="26"/>
      <c r="I54" s="30">
        <f t="shared" si="2"/>
        <v>0</v>
      </c>
      <c r="J54" s="26"/>
      <c r="K54" s="49" t="e">
        <f t="shared" si="3"/>
        <v>#DIV/0!</v>
      </c>
      <c r="L54" s="23"/>
      <c r="M54" s="23"/>
    </row>
    <row r="55" spans="1:13" s="35" customFormat="1" ht="17.25" customHeight="1" x14ac:dyDescent="0.3">
      <c r="A55" s="20"/>
      <c r="B55" s="27"/>
      <c r="C55" s="28"/>
      <c r="D55" s="28"/>
      <c r="E55" s="18"/>
      <c r="F55" s="23"/>
      <c r="G55" s="23"/>
      <c r="H55" s="26"/>
      <c r="I55" s="30">
        <f t="shared" si="2"/>
        <v>0</v>
      </c>
      <c r="J55" s="26"/>
      <c r="K55" s="49" t="e">
        <f t="shared" si="3"/>
        <v>#DIV/0!</v>
      </c>
      <c r="L55" s="22"/>
      <c r="M55" s="23"/>
    </row>
    <row r="56" spans="1:13" s="35" customFormat="1" ht="17.25" customHeight="1" x14ac:dyDescent="0.3">
      <c r="A56" s="20"/>
      <c r="B56" s="23"/>
      <c r="C56" s="23"/>
      <c r="D56" s="23"/>
      <c r="E56" s="18"/>
      <c r="F56" s="23"/>
      <c r="G56" s="23"/>
      <c r="H56" s="26"/>
      <c r="I56" s="30">
        <f t="shared" si="2"/>
        <v>0</v>
      </c>
      <c r="J56" s="26"/>
      <c r="K56" s="49" t="e">
        <f t="shared" si="3"/>
        <v>#DIV/0!</v>
      </c>
      <c r="L56" s="23"/>
      <c r="M56" s="23"/>
    </row>
    <row r="57" spans="1:13" s="35" customFormat="1" ht="17.25" customHeight="1" x14ac:dyDescent="0.3">
      <c r="A57" s="20"/>
      <c r="B57" s="23"/>
      <c r="C57" s="23"/>
      <c r="D57" s="23"/>
      <c r="E57" s="18"/>
      <c r="F57" s="23"/>
      <c r="G57" s="23"/>
      <c r="H57" s="26"/>
      <c r="I57" s="30">
        <f t="shared" si="2"/>
        <v>0</v>
      </c>
      <c r="J57" s="26"/>
      <c r="K57" s="49" t="e">
        <f t="shared" si="3"/>
        <v>#DIV/0!</v>
      </c>
      <c r="L57" s="23"/>
      <c r="M57" s="23"/>
    </row>
    <row r="58" spans="1:13" s="35" customFormat="1" ht="17.25" customHeight="1" x14ac:dyDescent="0.3">
      <c r="A58" s="20"/>
      <c r="B58" s="26"/>
      <c r="C58" s="26"/>
      <c r="D58" s="26"/>
      <c r="E58" s="18"/>
      <c r="F58" s="23"/>
      <c r="G58" s="23"/>
      <c r="H58" s="26"/>
      <c r="I58" s="30">
        <f t="shared" si="2"/>
        <v>0</v>
      </c>
      <c r="J58" s="26"/>
      <c r="K58" s="49" t="e">
        <f t="shared" si="3"/>
        <v>#DIV/0!</v>
      </c>
      <c r="L58" s="25"/>
      <c r="M58" s="23"/>
    </row>
    <row r="59" spans="1:13" s="35" customFormat="1" ht="17.25" customHeight="1" x14ac:dyDescent="0.3">
      <c r="A59" s="20"/>
      <c r="B59" s="23"/>
      <c r="C59" s="23"/>
      <c r="D59" s="23"/>
      <c r="E59" s="18"/>
      <c r="F59" s="23"/>
      <c r="G59" s="23"/>
      <c r="H59" s="26"/>
      <c r="I59" s="30">
        <f t="shared" si="2"/>
        <v>0</v>
      </c>
      <c r="J59" s="26"/>
      <c r="K59" s="49" t="e">
        <f t="shared" si="3"/>
        <v>#DIV/0!</v>
      </c>
      <c r="L59" s="24"/>
      <c r="M59" s="23"/>
    </row>
    <row r="60" spans="1:13" s="35" customFormat="1" ht="17.25" customHeight="1" x14ac:dyDescent="0.3">
      <c r="A60" s="20"/>
      <c r="B60" s="23"/>
      <c r="C60" s="23"/>
      <c r="D60" s="23"/>
      <c r="E60" s="18"/>
      <c r="F60" s="23"/>
      <c r="G60" s="23"/>
      <c r="H60" s="26"/>
      <c r="I60" s="30">
        <f t="shared" si="2"/>
        <v>0</v>
      </c>
      <c r="J60" s="26"/>
      <c r="K60" s="49" t="e">
        <f t="shared" si="3"/>
        <v>#DIV/0!</v>
      </c>
      <c r="L60" s="23"/>
      <c r="M60" s="23"/>
    </row>
    <row r="61" spans="1:13" s="35" customFormat="1" ht="17.25" customHeight="1" x14ac:dyDescent="0.3">
      <c r="A61" s="20"/>
      <c r="B61" s="31"/>
      <c r="C61" s="28"/>
      <c r="D61" s="28"/>
      <c r="E61" s="18"/>
      <c r="F61" s="23"/>
      <c r="G61" s="23"/>
      <c r="H61" s="26"/>
      <c r="I61" s="30">
        <f t="shared" si="2"/>
        <v>0</v>
      </c>
      <c r="J61" s="26"/>
      <c r="K61" s="49" t="e">
        <f t="shared" si="3"/>
        <v>#DIV/0!</v>
      </c>
      <c r="L61" s="22"/>
      <c r="M61" s="23"/>
    </row>
    <row r="62" spans="1:13" s="35" customFormat="1" ht="17.25" customHeight="1" x14ac:dyDescent="0.3">
      <c r="A62" s="20"/>
      <c r="B62" s="23"/>
      <c r="C62" s="33"/>
      <c r="D62" s="23"/>
      <c r="E62" s="18"/>
      <c r="F62" s="23"/>
      <c r="G62" s="23"/>
      <c r="H62" s="26"/>
      <c r="I62" s="30">
        <f t="shared" si="2"/>
        <v>0</v>
      </c>
      <c r="J62" s="26"/>
      <c r="K62" s="49" t="e">
        <f t="shared" si="3"/>
        <v>#DIV/0!</v>
      </c>
      <c r="L62" s="23"/>
      <c r="M62" s="23"/>
    </row>
    <row r="63" spans="1:13" s="35" customFormat="1" ht="17.25" customHeight="1" x14ac:dyDescent="0.3">
      <c r="A63" s="20"/>
      <c r="B63" s="26"/>
      <c r="C63" s="26"/>
      <c r="D63" s="26"/>
      <c r="E63" s="18"/>
      <c r="F63" s="23"/>
      <c r="G63" s="23"/>
      <c r="H63" s="26"/>
      <c r="I63" s="30">
        <f t="shared" si="2"/>
        <v>0</v>
      </c>
      <c r="J63" s="26"/>
      <c r="K63" s="49" t="e">
        <f t="shared" si="3"/>
        <v>#DIV/0!</v>
      </c>
      <c r="L63" s="25"/>
      <c r="M63" s="23"/>
    </row>
    <row r="64" spans="1:13" s="35" customFormat="1" ht="17.25" customHeight="1" x14ac:dyDescent="0.3">
      <c r="A64" s="20"/>
      <c r="B64" s="23"/>
      <c r="C64" s="23"/>
      <c r="D64" s="23"/>
      <c r="E64" s="18"/>
      <c r="F64" s="23"/>
      <c r="G64" s="23"/>
      <c r="H64" s="26"/>
      <c r="I64" s="30">
        <f t="shared" si="2"/>
        <v>0</v>
      </c>
      <c r="J64" s="26"/>
      <c r="K64" s="49" t="e">
        <f t="shared" si="3"/>
        <v>#DIV/0!</v>
      </c>
      <c r="L64" s="23"/>
      <c r="M64" s="23"/>
    </row>
    <row r="65" spans="1:13" s="35" customFormat="1" ht="17.25" customHeight="1" x14ac:dyDescent="0.3">
      <c r="A65" s="20"/>
      <c r="B65" s="21"/>
      <c r="C65" s="21"/>
      <c r="D65" s="21"/>
      <c r="E65" s="20"/>
      <c r="F65" s="23"/>
      <c r="G65" s="23"/>
      <c r="H65" s="26"/>
      <c r="I65" s="30">
        <f t="shared" si="2"/>
        <v>0</v>
      </c>
      <c r="J65" s="26"/>
      <c r="K65" s="49" t="e">
        <f t="shared" si="3"/>
        <v>#DIV/0!</v>
      </c>
      <c r="L65" s="24"/>
      <c r="M65" s="23"/>
    </row>
    <row r="66" spans="1:13" s="35" customFormat="1" ht="17.25" customHeight="1" x14ac:dyDescent="0.3">
      <c r="A66" s="20"/>
      <c r="B66" s="23"/>
      <c r="C66" s="23"/>
      <c r="D66" s="23"/>
      <c r="E66" s="18"/>
      <c r="F66" s="23"/>
      <c r="G66" s="23"/>
      <c r="H66" s="26"/>
      <c r="I66" s="30">
        <f t="shared" si="2"/>
        <v>0</v>
      </c>
      <c r="J66" s="26"/>
      <c r="K66" s="49" t="e">
        <f t="shared" si="3"/>
        <v>#DIV/0!</v>
      </c>
      <c r="L66" s="24"/>
      <c r="M66" s="23"/>
    </row>
    <row r="67" spans="1:13" s="35" customFormat="1" ht="17.25" customHeight="1" x14ac:dyDescent="0.3">
      <c r="A67" s="20"/>
      <c r="B67" s="23"/>
      <c r="C67" s="23"/>
      <c r="D67" s="33"/>
      <c r="E67" s="18"/>
      <c r="F67" s="23"/>
      <c r="G67" s="23"/>
      <c r="H67" s="26"/>
      <c r="I67" s="30">
        <f t="shared" si="2"/>
        <v>0</v>
      </c>
      <c r="J67" s="26"/>
      <c r="K67" s="49" t="e">
        <f t="shared" si="3"/>
        <v>#DIV/0!</v>
      </c>
      <c r="L67" s="23"/>
      <c r="M67" s="23"/>
    </row>
    <row r="68" spans="1:13" s="35" customFormat="1" ht="17.25" customHeight="1" x14ac:dyDescent="0.3">
      <c r="A68" s="20"/>
      <c r="B68" s="21"/>
      <c r="C68" s="21"/>
      <c r="D68" s="21"/>
      <c r="E68" s="18"/>
      <c r="F68" s="23"/>
      <c r="G68" s="23"/>
      <c r="H68" s="26"/>
      <c r="I68" s="30">
        <f t="shared" si="2"/>
        <v>0</v>
      </c>
      <c r="J68" s="26"/>
      <c r="K68" s="49" t="e">
        <f t="shared" si="3"/>
        <v>#DIV/0!</v>
      </c>
      <c r="L68" s="22"/>
      <c r="M68" s="23"/>
    </row>
    <row r="69" spans="1:13" s="35" customFormat="1" ht="17.25" customHeight="1" x14ac:dyDescent="0.3">
      <c r="A69" s="20"/>
      <c r="B69" s="23"/>
      <c r="C69" s="33"/>
      <c r="D69" s="23"/>
      <c r="E69" s="18"/>
      <c r="F69" s="23"/>
      <c r="G69" s="23"/>
      <c r="H69" s="26"/>
      <c r="I69" s="30">
        <f t="shared" si="2"/>
        <v>0</v>
      </c>
      <c r="J69" s="26"/>
      <c r="K69" s="49" t="e">
        <f t="shared" si="3"/>
        <v>#DIV/0!</v>
      </c>
      <c r="L69" s="23"/>
      <c r="M69" s="23"/>
    </row>
    <row r="70" spans="1:13" s="35" customFormat="1" ht="17.25" customHeight="1" x14ac:dyDescent="0.3">
      <c r="A70" s="20"/>
      <c r="B70" s="23"/>
      <c r="C70" s="33"/>
      <c r="D70" s="23"/>
      <c r="E70" s="18"/>
      <c r="F70" s="23"/>
      <c r="G70" s="23"/>
      <c r="H70" s="26"/>
      <c r="I70" s="30">
        <f t="shared" si="2"/>
        <v>0</v>
      </c>
      <c r="J70" s="26"/>
      <c r="K70" s="49" t="e">
        <f t="shared" si="3"/>
        <v>#DIV/0!</v>
      </c>
      <c r="L70" s="23"/>
      <c r="M70" s="23"/>
    </row>
    <row r="71" spans="1:13" s="35" customFormat="1" ht="17.25" customHeight="1" x14ac:dyDescent="0.3">
      <c r="A71" s="20"/>
      <c r="B71" s="32"/>
      <c r="C71" s="28"/>
      <c r="D71" s="28"/>
      <c r="E71" s="18"/>
      <c r="F71" s="23"/>
      <c r="G71" s="23"/>
      <c r="H71" s="26"/>
      <c r="I71" s="30">
        <f t="shared" ref="I71:I73" si="4">G71+H71</f>
        <v>0</v>
      </c>
      <c r="J71" s="26"/>
      <c r="K71" s="49" t="e">
        <f t="shared" ref="K71:K73" si="5">I71/J71</f>
        <v>#DIV/0!</v>
      </c>
      <c r="L71" s="22"/>
      <c r="M71" s="23"/>
    </row>
    <row r="72" spans="1:13" s="35" customFormat="1" ht="17.25" customHeight="1" x14ac:dyDescent="0.3">
      <c r="A72" s="20"/>
      <c r="B72" s="21"/>
      <c r="C72" s="21"/>
      <c r="D72" s="21"/>
      <c r="E72" s="18"/>
      <c r="F72" s="23"/>
      <c r="G72" s="23"/>
      <c r="H72" s="26"/>
      <c r="I72" s="30">
        <f t="shared" si="4"/>
        <v>0</v>
      </c>
      <c r="J72" s="26"/>
      <c r="K72" s="49" t="e">
        <f t="shared" si="5"/>
        <v>#DIV/0!</v>
      </c>
      <c r="L72" s="24"/>
      <c r="M72" s="23"/>
    </row>
    <row r="73" spans="1:13" s="35" customFormat="1" ht="17.25" customHeight="1" x14ac:dyDescent="0.3">
      <c r="A73" s="20"/>
      <c r="B73" s="21"/>
      <c r="C73" s="21"/>
      <c r="D73" s="21"/>
      <c r="E73" s="18"/>
      <c r="F73" s="23"/>
      <c r="G73" s="23"/>
      <c r="H73" s="26"/>
      <c r="I73" s="30">
        <f t="shared" si="4"/>
        <v>0</v>
      </c>
      <c r="J73" s="26"/>
      <c r="K73" s="49" t="e">
        <f t="shared" si="5"/>
        <v>#DIV/0!</v>
      </c>
      <c r="L73" s="22"/>
      <c r="M73" s="23"/>
    </row>
    <row r="74" spans="1:13" s="35" customFormat="1" ht="17.25" customHeight="1" x14ac:dyDescent="0.3">
      <c r="A74" s="20"/>
      <c r="B74" s="21"/>
      <c r="C74" s="21"/>
      <c r="D74" s="21"/>
      <c r="E74" s="18"/>
      <c r="F74" s="23"/>
      <c r="G74" s="23"/>
      <c r="H74" s="26"/>
      <c r="I74" s="23">
        <f t="shared" ref="I74" si="6">G74+H74</f>
        <v>0</v>
      </c>
      <c r="J74" s="26"/>
      <c r="K74" s="34" t="e">
        <f t="shared" ref="K74" si="7">I74/J74</f>
        <v>#DIV/0!</v>
      </c>
      <c r="L74" s="22"/>
    </row>
    <row r="75" spans="1:13" s="35" customFormat="1" ht="17.25" customHeight="1" x14ac:dyDescent="0.3">
      <c r="B75" s="36"/>
      <c r="C75" s="36"/>
      <c r="D75" s="36"/>
      <c r="E75" s="36"/>
      <c r="F75" s="36"/>
      <c r="G75" s="36"/>
      <c r="H75" s="37"/>
      <c r="I75" s="38"/>
      <c r="J75" s="37"/>
      <c r="K75" s="38"/>
      <c r="L75" s="39"/>
    </row>
    <row r="76" spans="1:13" s="35" customFormat="1" ht="17.25" customHeight="1" x14ac:dyDescent="0.3">
      <c r="B76" s="36"/>
      <c r="C76" s="36"/>
      <c r="D76" s="36"/>
      <c r="E76" s="36"/>
      <c r="F76" s="36"/>
      <c r="G76" s="36"/>
      <c r="H76" s="37"/>
      <c r="I76" s="38"/>
      <c r="J76" s="37"/>
      <c r="K76" s="38"/>
      <c r="L76" s="39"/>
    </row>
    <row r="77" spans="1:13" s="35" customFormat="1" ht="15.6" x14ac:dyDescent="0.3">
      <c r="B77" s="36"/>
      <c r="C77" s="36"/>
      <c r="D77" s="36"/>
      <c r="E77" s="36"/>
      <c r="F77" s="36"/>
      <c r="G77" s="36"/>
      <c r="H77" s="37"/>
      <c r="I77" s="38"/>
      <c r="J77" s="37"/>
      <c r="K77" s="38"/>
      <c r="L77" s="39"/>
    </row>
  </sheetData>
  <sheetProtection formatCells="0" formatColumns="0" formatRows="0" sort="0"/>
  <autoFilter ref="B6:L35"/>
  <mergeCells count="1">
    <mergeCell ref="A2:L3"/>
  </mergeCells>
  <dataValidations count="2">
    <dataValidation type="list" allowBlank="1" showInputMessage="1" showErrorMessage="1" sqref="F7:F74">
      <formula1>type</formula1>
    </dataValidation>
    <dataValidation type="list" allowBlank="1" showInputMessage="1" showErrorMessage="1" sqref="E7:E50">
      <formula1>sex</formula1>
    </dataValidation>
  </dataValidations>
  <pageMargins left="0.25" right="0.25" top="0.75" bottom="0.75" header="0.3" footer="0.3"/>
  <pageSetup paperSize="9" scale="59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5"/>
  <sheetViews>
    <sheetView zoomScale="80" zoomScaleNormal="80" workbookViewId="0">
      <selection activeCell="Q28" sqref="Q28"/>
    </sheetView>
  </sheetViews>
  <sheetFormatPr defaultRowHeight="13.2" x14ac:dyDescent="0.25"/>
  <cols>
    <col min="2" max="2" width="21.33203125" customWidth="1"/>
    <col min="4" max="4" width="21.33203125" customWidth="1"/>
    <col min="6" max="6" width="21.44140625" customWidth="1"/>
    <col min="8" max="8" width="18.44140625" customWidth="1"/>
    <col min="10" max="10" width="24.88671875" customWidth="1"/>
    <col min="12" max="12" width="36.6640625" bestFit="1" customWidth="1"/>
    <col min="14" max="14" width="22" bestFit="1" customWidth="1"/>
    <col min="16" max="16" width="22.6640625" customWidth="1"/>
  </cols>
  <sheetData>
    <row r="1" spans="2:16" x14ac:dyDescent="0.25">
      <c r="F1" s="3"/>
      <c r="G1" s="3"/>
    </row>
    <row r="2" spans="2:16" ht="13.8" thickBot="1" x14ac:dyDescent="0.3">
      <c r="F2" s="3"/>
      <c r="G2" s="3"/>
    </row>
    <row r="3" spans="2:16" s="5" customFormat="1" ht="27" thickBot="1" x14ac:dyDescent="0.3">
      <c r="B3" s="6" t="s">
        <v>4</v>
      </c>
      <c r="D3" s="7" t="s">
        <v>3</v>
      </c>
      <c r="F3" s="7" t="s">
        <v>7</v>
      </c>
      <c r="G3" s="8"/>
      <c r="H3" s="7" t="s">
        <v>8</v>
      </c>
      <c r="J3" s="6" t="s">
        <v>4</v>
      </c>
      <c r="L3" s="6" t="s">
        <v>14</v>
      </c>
      <c r="N3" s="6" t="s">
        <v>75</v>
      </c>
      <c r="P3" s="7" t="s">
        <v>97</v>
      </c>
    </row>
    <row r="4" spans="2:16" x14ac:dyDescent="0.25">
      <c r="B4" s="1">
        <v>5</v>
      </c>
      <c r="D4" s="1" t="s">
        <v>13</v>
      </c>
      <c r="F4" s="4" t="s">
        <v>9</v>
      </c>
      <c r="G4" s="3"/>
      <c r="H4" s="1" t="s">
        <v>11</v>
      </c>
      <c r="J4" s="1">
        <v>9</v>
      </c>
      <c r="L4" s="1" t="s">
        <v>100</v>
      </c>
      <c r="N4" s="1" t="s">
        <v>76</v>
      </c>
      <c r="P4" s="1"/>
    </row>
    <row r="5" spans="2:16" ht="13.8" thickBot="1" x14ac:dyDescent="0.3">
      <c r="B5" s="1">
        <v>6</v>
      </c>
      <c r="D5" s="1" t="s">
        <v>5</v>
      </c>
      <c r="F5" s="2" t="s">
        <v>10</v>
      </c>
      <c r="G5" s="3"/>
      <c r="H5" s="2" t="s">
        <v>12</v>
      </c>
      <c r="J5" s="1">
        <v>10</v>
      </c>
      <c r="L5" s="1" t="s">
        <v>74</v>
      </c>
      <c r="N5" s="1" t="s">
        <v>77</v>
      </c>
      <c r="P5" s="1" t="s">
        <v>11</v>
      </c>
    </row>
    <row r="6" spans="2:16" ht="13.8" thickBot="1" x14ac:dyDescent="0.3">
      <c r="B6" s="1">
        <v>7</v>
      </c>
      <c r="D6" s="2" t="s">
        <v>6</v>
      </c>
      <c r="G6" s="3"/>
      <c r="J6" s="2">
        <v>11</v>
      </c>
      <c r="L6" s="1" t="s">
        <v>73</v>
      </c>
      <c r="N6" s="1" t="s">
        <v>78</v>
      </c>
      <c r="P6" s="2" t="s">
        <v>12</v>
      </c>
    </row>
    <row r="7" spans="2:16" x14ac:dyDescent="0.25">
      <c r="B7" s="1">
        <v>8</v>
      </c>
      <c r="D7" s="9"/>
      <c r="F7" s="3"/>
      <c r="G7" s="3"/>
      <c r="L7" s="1" t="s">
        <v>72</v>
      </c>
      <c r="N7" s="1" t="s">
        <v>79</v>
      </c>
    </row>
    <row r="8" spans="2:16" x14ac:dyDescent="0.25">
      <c r="B8" s="1">
        <v>9</v>
      </c>
      <c r="L8" s="1" t="s">
        <v>71</v>
      </c>
      <c r="N8" s="1" t="s">
        <v>80</v>
      </c>
    </row>
    <row r="9" spans="2:16" x14ac:dyDescent="0.25">
      <c r="B9" s="1">
        <v>10</v>
      </c>
      <c r="L9" s="1" t="s">
        <v>70</v>
      </c>
      <c r="N9" s="1" t="s">
        <v>81</v>
      </c>
    </row>
    <row r="10" spans="2:16" ht="13.8" thickBot="1" x14ac:dyDescent="0.3">
      <c r="B10" s="2">
        <v>11</v>
      </c>
      <c r="L10" s="1" t="s">
        <v>69</v>
      </c>
      <c r="N10" s="1" t="s">
        <v>82</v>
      </c>
    </row>
    <row r="11" spans="2:16" x14ac:dyDescent="0.25">
      <c r="L11" s="1" t="s">
        <v>68</v>
      </c>
      <c r="N11" s="1" t="s">
        <v>83</v>
      </c>
    </row>
    <row r="12" spans="2:16" x14ac:dyDescent="0.25">
      <c r="L12" s="1" t="s">
        <v>67</v>
      </c>
      <c r="N12" s="1" t="s">
        <v>84</v>
      </c>
    </row>
    <row r="13" spans="2:16" x14ac:dyDescent="0.25">
      <c r="L13" s="1" t="s">
        <v>66</v>
      </c>
      <c r="N13" s="1" t="s">
        <v>85</v>
      </c>
    </row>
    <row r="14" spans="2:16" x14ac:dyDescent="0.25">
      <c r="L14" s="1" t="s">
        <v>101</v>
      </c>
      <c r="N14" s="1" t="s">
        <v>86</v>
      </c>
    </row>
    <row r="15" spans="2:16" x14ac:dyDescent="0.25">
      <c r="L15" s="1" t="s">
        <v>65</v>
      </c>
      <c r="N15" s="1" t="s">
        <v>87</v>
      </c>
    </row>
    <row r="16" spans="2:16" x14ac:dyDescent="0.25">
      <c r="L16" s="1" t="s">
        <v>64</v>
      </c>
      <c r="N16" s="1" t="s">
        <v>88</v>
      </c>
    </row>
    <row r="17" spans="12:14" x14ac:dyDescent="0.25">
      <c r="L17" s="1" t="s">
        <v>63</v>
      </c>
      <c r="N17" s="1" t="s">
        <v>89</v>
      </c>
    </row>
    <row r="18" spans="12:14" x14ac:dyDescent="0.25">
      <c r="L18" s="1" t="s">
        <v>62</v>
      </c>
      <c r="N18" s="1" t="s">
        <v>90</v>
      </c>
    </row>
    <row r="19" spans="12:14" x14ac:dyDescent="0.25">
      <c r="L19" s="1" t="s">
        <v>61</v>
      </c>
      <c r="N19" s="1" t="s">
        <v>91</v>
      </c>
    </row>
    <row r="20" spans="12:14" x14ac:dyDescent="0.25">
      <c r="L20" s="1" t="s">
        <v>60</v>
      </c>
      <c r="N20" s="1" t="s">
        <v>92</v>
      </c>
    </row>
    <row r="21" spans="12:14" x14ac:dyDescent="0.25">
      <c r="L21" s="1" t="s">
        <v>59</v>
      </c>
      <c r="N21" s="1" t="s">
        <v>93</v>
      </c>
    </row>
    <row r="22" spans="12:14" x14ac:dyDescent="0.25">
      <c r="L22" s="1" t="s">
        <v>58</v>
      </c>
      <c r="N22" s="1" t="s">
        <v>94</v>
      </c>
    </row>
    <row r="23" spans="12:14" x14ac:dyDescent="0.25">
      <c r="L23" s="1" t="s">
        <v>57</v>
      </c>
      <c r="N23" s="1" t="s">
        <v>95</v>
      </c>
    </row>
    <row r="24" spans="12:14" ht="13.8" thickBot="1" x14ac:dyDescent="0.3">
      <c r="L24" s="1" t="s">
        <v>56</v>
      </c>
      <c r="N24" s="2" t="s">
        <v>96</v>
      </c>
    </row>
    <row r="25" spans="12:14" x14ac:dyDescent="0.25">
      <c r="L25" s="1" t="s">
        <v>55</v>
      </c>
    </row>
    <row r="26" spans="12:14" x14ac:dyDescent="0.25">
      <c r="L26" s="1" t="s">
        <v>54</v>
      </c>
    </row>
    <row r="27" spans="12:14" x14ac:dyDescent="0.25">
      <c r="L27" s="1" t="s">
        <v>53</v>
      </c>
    </row>
    <row r="28" spans="12:14" x14ac:dyDescent="0.25">
      <c r="L28" s="1" t="s">
        <v>52</v>
      </c>
    </row>
    <row r="29" spans="12:14" x14ac:dyDescent="0.25">
      <c r="L29" s="1" t="s">
        <v>51</v>
      </c>
    </row>
    <row r="30" spans="12:14" x14ac:dyDescent="0.25">
      <c r="L30" s="1" t="s">
        <v>50</v>
      </c>
    </row>
    <row r="31" spans="12:14" x14ac:dyDescent="0.25">
      <c r="L31" s="1" t="s">
        <v>49</v>
      </c>
    </row>
    <row r="32" spans="12:14" x14ac:dyDescent="0.25">
      <c r="L32" s="1" t="s">
        <v>48</v>
      </c>
    </row>
    <row r="33" spans="12:12" x14ac:dyDescent="0.25">
      <c r="L33" s="1" t="s">
        <v>47</v>
      </c>
    </row>
    <row r="34" spans="12:12" x14ac:dyDescent="0.25">
      <c r="L34" s="1" t="s">
        <v>46</v>
      </c>
    </row>
    <row r="35" spans="12:12" x14ac:dyDescent="0.25">
      <c r="L35" s="1" t="s">
        <v>45</v>
      </c>
    </row>
    <row r="36" spans="12:12" x14ac:dyDescent="0.25">
      <c r="L36" s="1" t="s">
        <v>44</v>
      </c>
    </row>
    <row r="37" spans="12:12" x14ac:dyDescent="0.25">
      <c r="L37" s="1" t="s">
        <v>43</v>
      </c>
    </row>
    <row r="38" spans="12:12" x14ac:dyDescent="0.25">
      <c r="L38" s="1" t="s">
        <v>42</v>
      </c>
    </row>
    <row r="39" spans="12:12" x14ac:dyDescent="0.25">
      <c r="L39" s="1" t="s">
        <v>41</v>
      </c>
    </row>
    <row r="40" spans="12:12" x14ac:dyDescent="0.25">
      <c r="L40" s="1" t="s">
        <v>40</v>
      </c>
    </row>
    <row r="41" spans="12:12" x14ac:dyDescent="0.25">
      <c r="L41" s="1" t="s">
        <v>39</v>
      </c>
    </row>
    <row r="42" spans="12:12" x14ac:dyDescent="0.25">
      <c r="L42" s="1" t="s">
        <v>38</v>
      </c>
    </row>
    <row r="43" spans="12:12" x14ac:dyDescent="0.25">
      <c r="L43" s="1" t="s">
        <v>37</v>
      </c>
    </row>
    <row r="44" spans="12:12" x14ac:dyDescent="0.25">
      <c r="L44" s="1" t="s">
        <v>36</v>
      </c>
    </row>
    <row r="45" spans="12:12" x14ac:dyDescent="0.25">
      <c r="L45" s="1" t="s">
        <v>35</v>
      </c>
    </row>
    <row r="46" spans="12:12" x14ac:dyDescent="0.25">
      <c r="L46" s="1" t="s">
        <v>34</v>
      </c>
    </row>
    <row r="47" spans="12:12" x14ac:dyDescent="0.25">
      <c r="L47" s="1" t="s">
        <v>33</v>
      </c>
    </row>
    <row r="48" spans="12:12" x14ac:dyDescent="0.25">
      <c r="L48" s="1" t="s">
        <v>32</v>
      </c>
    </row>
    <row r="49" spans="12:12" x14ac:dyDescent="0.25">
      <c r="L49" s="1" t="s">
        <v>31</v>
      </c>
    </row>
    <row r="50" spans="12:12" x14ac:dyDescent="0.25">
      <c r="L50" s="1" t="s">
        <v>30</v>
      </c>
    </row>
    <row r="51" spans="12:12" x14ac:dyDescent="0.25">
      <c r="L51" s="1" t="s">
        <v>29</v>
      </c>
    </row>
    <row r="52" spans="12:12" x14ac:dyDescent="0.25">
      <c r="L52" s="1" t="s">
        <v>28</v>
      </c>
    </row>
    <row r="53" spans="12:12" x14ac:dyDescent="0.25">
      <c r="L53" s="1" t="s">
        <v>27</v>
      </c>
    </row>
    <row r="54" spans="12:12" x14ac:dyDescent="0.25">
      <c r="L54" s="1" t="s">
        <v>26</v>
      </c>
    </row>
    <row r="55" spans="12:12" x14ac:dyDescent="0.25">
      <c r="L55" s="1" t="s">
        <v>25</v>
      </c>
    </row>
    <row r="56" spans="12:12" x14ac:dyDescent="0.25">
      <c r="L56" s="1" t="s">
        <v>24</v>
      </c>
    </row>
    <row r="57" spans="12:12" x14ac:dyDescent="0.25">
      <c r="L57" s="1" t="s">
        <v>23</v>
      </c>
    </row>
    <row r="58" spans="12:12" x14ac:dyDescent="0.25">
      <c r="L58" s="1" t="s">
        <v>22</v>
      </c>
    </row>
    <row r="59" spans="12:12" x14ac:dyDescent="0.25">
      <c r="L59" s="1" t="s">
        <v>21</v>
      </c>
    </row>
    <row r="60" spans="12:12" x14ac:dyDescent="0.25">
      <c r="L60" s="1" t="s">
        <v>20</v>
      </c>
    </row>
    <row r="61" spans="12:12" x14ac:dyDescent="0.25">
      <c r="L61" s="1" t="s">
        <v>19</v>
      </c>
    </row>
    <row r="62" spans="12:12" x14ac:dyDescent="0.25">
      <c r="L62" s="1" t="s">
        <v>18</v>
      </c>
    </row>
    <row r="63" spans="12:12" x14ac:dyDescent="0.25">
      <c r="L63" s="1" t="s">
        <v>17</v>
      </c>
    </row>
    <row r="64" spans="12:12" x14ac:dyDescent="0.25">
      <c r="L64" s="1" t="s">
        <v>16</v>
      </c>
    </row>
    <row r="65" spans="12:12" ht="13.8" thickBot="1" x14ac:dyDescent="0.3">
      <c r="L65" s="2" t="s">
        <v>15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4 кл. </vt:lpstr>
      <vt:lpstr>5 кл. </vt:lpstr>
      <vt:lpstr>6 кл.</vt:lpstr>
      <vt:lpstr>7 кл.</vt:lpstr>
      <vt:lpstr>8 кл.</vt:lpstr>
      <vt:lpstr>9 кл.</vt:lpstr>
      <vt:lpstr>10 кл.</vt:lpstr>
      <vt:lpstr>11 кл.</vt:lpstr>
      <vt:lpstr>Лист2</vt:lpstr>
      <vt:lpstr>discipline</vt:lpstr>
      <vt:lpstr>level</vt:lpstr>
      <vt:lpstr>municipal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222</cp:lastModifiedBy>
  <cp:lastPrinted>2017-11-14T09:20:19Z</cp:lastPrinted>
  <dcterms:created xsi:type="dcterms:W3CDTF">2011-01-26T13:35:26Z</dcterms:created>
  <dcterms:modified xsi:type="dcterms:W3CDTF">2024-02-07T09:10:50Z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