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\Desktop\работа 2023-2024\ВСОШ\протоколы\"/>
    </mc:Choice>
  </mc:AlternateContent>
  <bookViews>
    <workbookView xWindow="0" yWindow="0" windowWidth="23040" windowHeight="8616" tabRatio="642" activeTab="4"/>
  </bookViews>
  <sheets>
    <sheet name="5 кл. " sheetId="10" r:id="rId1"/>
    <sheet name="6 кл." sheetId="3" r:id="rId2"/>
    <sheet name="7 кл." sheetId="5" r:id="rId3"/>
    <sheet name="8 кл." sheetId="6" r:id="rId4"/>
    <sheet name="9 кл." sheetId="7" r:id="rId5"/>
    <sheet name="10 кл." sheetId="8" r:id="rId6"/>
    <sheet name="11 кл." sheetId="9" r:id="rId7"/>
    <sheet name="Лист2" sheetId="2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5" hidden="1">'10 кл.'!$B$6:$L$35</definedName>
    <definedName name="_xlnm._FilterDatabase" localSheetId="6" hidden="1">'11 кл.'!$B$6:$L$35</definedName>
    <definedName name="_xlnm._FilterDatabase" localSheetId="0" hidden="1">'5 кл. '!$B$6:$K$35</definedName>
    <definedName name="_xlnm._FilterDatabase" localSheetId="1" hidden="1">'6 кл.'!$B$6:$L$35</definedName>
    <definedName name="_xlnm._FilterDatabase" localSheetId="2" hidden="1">'7 кл.'!$B$6:$L$35</definedName>
    <definedName name="_xlnm._FilterDatabase" localSheetId="3" hidden="1">'8 кл.'!$B$6:$L$35</definedName>
    <definedName name="_xlnm._FilterDatabase" localSheetId="4" hidden="1">'9 кл.'!$B$6:$L$35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</workbook>
</file>

<file path=xl/calcChain.xml><?xml version="1.0" encoding="utf-8"?>
<calcChain xmlns="http://schemas.openxmlformats.org/spreadsheetml/2006/main">
  <c r="I7" i="10" l="1"/>
  <c r="I13" i="9" l="1"/>
  <c r="K13" i="9" s="1"/>
  <c r="I12" i="9"/>
  <c r="K12" i="9" s="1"/>
  <c r="I11" i="9"/>
  <c r="K11" i="9" s="1"/>
  <c r="I10" i="9"/>
  <c r="K10" i="9" s="1"/>
  <c r="I9" i="9"/>
  <c r="K9" i="9" s="1"/>
  <c r="I8" i="9"/>
  <c r="K8" i="9" s="1"/>
  <c r="I7" i="9"/>
  <c r="K7" i="9" s="1"/>
  <c r="I8" i="8"/>
  <c r="K8" i="8" s="1"/>
  <c r="I7" i="8"/>
  <c r="K7" i="8" s="1"/>
  <c r="I12" i="7"/>
  <c r="K12" i="7" s="1"/>
  <c r="I11" i="7"/>
  <c r="K11" i="7" s="1"/>
  <c r="I10" i="7"/>
  <c r="K10" i="7" s="1"/>
  <c r="I9" i="7"/>
  <c r="K9" i="7" s="1"/>
  <c r="I8" i="7"/>
  <c r="K8" i="7" s="1"/>
  <c r="I7" i="7"/>
  <c r="K7" i="7" s="1"/>
  <c r="I8" i="6"/>
  <c r="K8" i="6" s="1"/>
  <c r="I7" i="6"/>
  <c r="K7" i="6" s="1"/>
  <c r="I10" i="3"/>
  <c r="K10" i="3" s="1"/>
  <c r="I11" i="3"/>
  <c r="K11" i="3" s="1"/>
  <c r="I12" i="3"/>
  <c r="K12" i="3" s="1"/>
  <c r="I8" i="10"/>
  <c r="I11" i="10"/>
  <c r="I73" i="9" l="1"/>
  <c r="K73" i="9" s="1"/>
  <c r="I72" i="9"/>
  <c r="K72" i="9" s="1"/>
  <c r="I71" i="9"/>
  <c r="K71" i="9" s="1"/>
  <c r="I70" i="9"/>
  <c r="K70" i="9" s="1"/>
  <c r="I69" i="9"/>
  <c r="K69" i="9" s="1"/>
  <c r="I68" i="9"/>
  <c r="K68" i="9" s="1"/>
  <c r="I67" i="9"/>
  <c r="K67" i="9" s="1"/>
  <c r="I66" i="9"/>
  <c r="K66" i="9" s="1"/>
  <c r="I65" i="9"/>
  <c r="K65" i="9" s="1"/>
  <c r="I64" i="9"/>
  <c r="K64" i="9" s="1"/>
  <c r="I63" i="9"/>
  <c r="K63" i="9" s="1"/>
  <c r="I62" i="9"/>
  <c r="K62" i="9" s="1"/>
  <c r="I61" i="9"/>
  <c r="K61" i="9" s="1"/>
  <c r="I60" i="9"/>
  <c r="K60" i="9" s="1"/>
  <c r="I59" i="9"/>
  <c r="K59" i="9" s="1"/>
  <c r="I58" i="9"/>
  <c r="K58" i="9" s="1"/>
  <c r="I57" i="9"/>
  <c r="K57" i="9" s="1"/>
  <c r="I56" i="9"/>
  <c r="K56" i="9" s="1"/>
  <c r="I55" i="9"/>
  <c r="K55" i="9" s="1"/>
  <c r="I54" i="9"/>
  <c r="K54" i="9" s="1"/>
  <c r="I53" i="9"/>
  <c r="K53" i="9" s="1"/>
  <c r="I52" i="9"/>
  <c r="K52" i="9" s="1"/>
  <c r="I51" i="9"/>
  <c r="K51" i="9" s="1"/>
  <c r="I50" i="9"/>
  <c r="K50" i="9" s="1"/>
  <c r="K49" i="9"/>
  <c r="I49" i="9"/>
  <c r="I48" i="9"/>
  <c r="K48" i="9" s="1"/>
  <c r="I47" i="9"/>
  <c r="K47" i="9" s="1"/>
  <c r="I46" i="9"/>
  <c r="K46" i="9" s="1"/>
  <c r="I45" i="9"/>
  <c r="K45" i="9" s="1"/>
  <c r="I44" i="9"/>
  <c r="K44" i="9" s="1"/>
  <c r="I43" i="9"/>
  <c r="K43" i="9" s="1"/>
  <c r="I42" i="9"/>
  <c r="K42" i="9" s="1"/>
  <c r="I41" i="9"/>
  <c r="K41" i="9" s="1"/>
  <c r="I40" i="9"/>
  <c r="K40" i="9" s="1"/>
  <c r="I39" i="9"/>
  <c r="K39" i="9" s="1"/>
  <c r="I38" i="9"/>
  <c r="K38" i="9" s="1"/>
  <c r="I37" i="9"/>
  <c r="K37" i="9" s="1"/>
  <c r="I36" i="9"/>
  <c r="K36" i="9" s="1"/>
  <c r="I35" i="9"/>
  <c r="K35" i="9" s="1"/>
  <c r="I34" i="9"/>
  <c r="K34" i="9" s="1"/>
  <c r="I33" i="9"/>
  <c r="K33" i="9" s="1"/>
  <c r="I32" i="9"/>
  <c r="K32" i="9" s="1"/>
  <c r="I31" i="9"/>
  <c r="K31" i="9" s="1"/>
  <c r="I30" i="9"/>
  <c r="K30" i="9" s="1"/>
  <c r="I29" i="9"/>
  <c r="K29" i="9" s="1"/>
  <c r="I28" i="9"/>
  <c r="K28" i="9" s="1"/>
  <c r="I27" i="9"/>
  <c r="K27" i="9" s="1"/>
  <c r="I26" i="9"/>
  <c r="K26" i="9" s="1"/>
  <c r="K25" i="9"/>
  <c r="I25" i="9"/>
  <c r="I24" i="9"/>
  <c r="K24" i="9" s="1"/>
  <c r="I23" i="9"/>
  <c r="K23" i="9" s="1"/>
  <c r="I22" i="9"/>
  <c r="K22" i="9" s="1"/>
  <c r="I21" i="9"/>
  <c r="K21" i="9" s="1"/>
  <c r="I20" i="9"/>
  <c r="K20" i="9" s="1"/>
  <c r="I19" i="9"/>
  <c r="K19" i="9" s="1"/>
  <c r="I18" i="9"/>
  <c r="K18" i="9" s="1"/>
  <c r="K17" i="9"/>
  <c r="I17" i="9"/>
  <c r="I16" i="9"/>
  <c r="K16" i="9" s="1"/>
  <c r="I15" i="9"/>
  <c r="K15" i="9" s="1"/>
  <c r="I14" i="9"/>
  <c r="K14" i="9" s="1"/>
  <c r="I73" i="8"/>
  <c r="K73" i="8" s="1"/>
  <c r="I72" i="8"/>
  <c r="K72" i="8" s="1"/>
  <c r="I71" i="8"/>
  <c r="K71" i="8" s="1"/>
  <c r="I70" i="8"/>
  <c r="K70" i="8" s="1"/>
  <c r="I69" i="8"/>
  <c r="K69" i="8" s="1"/>
  <c r="I68" i="8"/>
  <c r="K68" i="8" s="1"/>
  <c r="I67" i="8"/>
  <c r="K67" i="8" s="1"/>
  <c r="I66" i="8"/>
  <c r="K66" i="8" s="1"/>
  <c r="I65" i="8"/>
  <c r="K65" i="8" s="1"/>
  <c r="I64" i="8"/>
  <c r="K64" i="8" s="1"/>
  <c r="I63" i="8"/>
  <c r="K63" i="8" s="1"/>
  <c r="I62" i="8"/>
  <c r="K62" i="8" s="1"/>
  <c r="I61" i="8"/>
  <c r="K61" i="8" s="1"/>
  <c r="I60" i="8"/>
  <c r="K60" i="8" s="1"/>
  <c r="I59" i="8"/>
  <c r="K59" i="8" s="1"/>
  <c r="K58" i="8"/>
  <c r="I58" i="8"/>
  <c r="I57" i="8"/>
  <c r="K57" i="8" s="1"/>
  <c r="I56" i="8"/>
  <c r="K56" i="8" s="1"/>
  <c r="I55" i="8"/>
  <c r="K55" i="8" s="1"/>
  <c r="I54" i="8"/>
  <c r="K54" i="8" s="1"/>
  <c r="I53" i="8"/>
  <c r="K53" i="8" s="1"/>
  <c r="I52" i="8"/>
  <c r="K52" i="8" s="1"/>
  <c r="I51" i="8"/>
  <c r="K51" i="8" s="1"/>
  <c r="I50" i="8"/>
  <c r="K50" i="8" s="1"/>
  <c r="I49" i="8"/>
  <c r="K49" i="8" s="1"/>
  <c r="I48" i="8"/>
  <c r="K48" i="8" s="1"/>
  <c r="I47" i="8"/>
  <c r="K47" i="8" s="1"/>
  <c r="I46" i="8"/>
  <c r="K46" i="8" s="1"/>
  <c r="I45" i="8"/>
  <c r="K45" i="8" s="1"/>
  <c r="K44" i="8"/>
  <c r="I44" i="8"/>
  <c r="I43" i="8"/>
  <c r="K43" i="8" s="1"/>
  <c r="I42" i="8"/>
  <c r="K42" i="8" s="1"/>
  <c r="I41" i="8"/>
  <c r="K41" i="8" s="1"/>
  <c r="I40" i="8"/>
  <c r="K40" i="8" s="1"/>
  <c r="I39" i="8"/>
  <c r="K39" i="8" s="1"/>
  <c r="I38" i="8"/>
  <c r="K38" i="8" s="1"/>
  <c r="I37" i="8"/>
  <c r="K37" i="8" s="1"/>
  <c r="I36" i="8"/>
  <c r="K36" i="8" s="1"/>
  <c r="I35" i="8"/>
  <c r="K35" i="8" s="1"/>
  <c r="K34" i="8"/>
  <c r="I34" i="8"/>
  <c r="I33" i="8"/>
  <c r="K33" i="8" s="1"/>
  <c r="I32" i="8"/>
  <c r="K32" i="8" s="1"/>
  <c r="I31" i="8"/>
  <c r="K31" i="8" s="1"/>
  <c r="I30" i="8"/>
  <c r="K30" i="8" s="1"/>
  <c r="I29" i="8"/>
  <c r="K29" i="8" s="1"/>
  <c r="I28" i="8"/>
  <c r="K28" i="8" s="1"/>
  <c r="I27" i="8"/>
  <c r="K27" i="8" s="1"/>
  <c r="I26" i="8"/>
  <c r="K26" i="8" s="1"/>
  <c r="I25" i="8"/>
  <c r="K25" i="8" s="1"/>
  <c r="I24" i="8"/>
  <c r="K24" i="8" s="1"/>
  <c r="I23" i="8"/>
  <c r="K23" i="8" s="1"/>
  <c r="I22" i="8"/>
  <c r="K22" i="8" s="1"/>
  <c r="I21" i="8"/>
  <c r="K21" i="8" s="1"/>
  <c r="I20" i="8"/>
  <c r="K20" i="8" s="1"/>
  <c r="I19" i="8"/>
  <c r="K19" i="8" s="1"/>
  <c r="I18" i="8"/>
  <c r="K18" i="8" s="1"/>
  <c r="I17" i="8"/>
  <c r="K17" i="8" s="1"/>
  <c r="I16" i="8"/>
  <c r="K16" i="8" s="1"/>
  <c r="I15" i="8"/>
  <c r="K15" i="8" s="1"/>
  <c r="I14" i="8"/>
  <c r="K14" i="8" s="1"/>
  <c r="I13" i="8"/>
  <c r="K13" i="8" s="1"/>
  <c r="I12" i="8"/>
  <c r="K12" i="8" s="1"/>
  <c r="I11" i="8"/>
  <c r="K11" i="8" s="1"/>
  <c r="I10" i="8"/>
  <c r="K10" i="8" s="1"/>
  <c r="I9" i="8"/>
  <c r="K9" i="8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K51" i="7"/>
  <c r="I51" i="7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73" i="6"/>
  <c r="K73" i="6" s="1"/>
  <c r="I72" i="6"/>
  <c r="K72" i="6" s="1"/>
  <c r="I71" i="6"/>
  <c r="K71" i="6" s="1"/>
  <c r="I70" i="6"/>
  <c r="K70" i="6" s="1"/>
  <c r="I69" i="6"/>
  <c r="K69" i="6" s="1"/>
  <c r="I68" i="6"/>
  <c r="K68" i="6" s="1"/>
  <c r="I67" i="6"/>
  <c r="K67" i="6" s="1"/>
  <c r="I66" i="6"/>
  <c r="K66" i="6" s="1"/>
  <c r="I65" i="6"/>
  <c r="K65" i="6" s="1"/>
  <c r="I64" i="6"/>
  <c r="K64" i="6" s="1"/>
  <c r="I63" i="6"/>
  <c r="K63" i="6" s="1"/>
  <c r="I62" i="6"/>
  <c r="K62" i="6" s="1"/>
  <c r="I61" i="6"/>
  <c r="K61" i="6" s="1"/>
  <c r="I60" i="6"/>
  <c r="K60" i="6" s="1"/>
  <c r="I59" i="6"/>
  <c r="K59" i="6" s="1"/>
  <c r="I58" i="6"/>
  <c r="K58" i="6" s="1"/>
  <c r="I57" i="6"/>
  <c r="K57" i="6" s="1"/>
  <c r="I56" i="6"/>
  <c r="K56" i="6" s="1"/>
  <c r="I55" i="6"/>
  <c r="K55" i="6" s="1"/>
  <c r="I54" i="6"/>
  <c r="K54" i="6" s="1"/>
  <c r="I53" i="6"/>
  <c r="K53" i="6" s="1"/>
  <c r="I52" i="6"/>
  <c r="K52" i="6" s="1"/>
  <c r="I51" i="6"/>
  <c r="K51" i="6" s="1"/>
  <c r="I50" i="6"/>
  <c r="K50" i="6" s="1"/>
  <c r="I49" i="6"/>
  <c r="K49" i="6" s="1"/>
  <c r="I48" i="6"/>
  <c r="K48" i="6" s="1"/>
  <c r="I47" i="6"/>
  <c r="K47" i="6" s="1"/>
  <c r="I46" i="6"/>
  <c r="K46" i="6" s="1"/>
  <c r="I45" i="6"/>
  <c r="K45" i="6" s="1"/>
  <c r="I44" i="6"/>
  <c r="K44" i="6" s="1"/>
  <c r="I43" i="6"/>
  <c r="K43" i="6" s="1"/>
  <c r="I42" i="6"/>
  <c r="K42" i="6" s="1"/>
  <c r="I41" i="6"/>
  <c r="K41" i="6" s="1"/>
  <c r="I40" i="6"/>
  <c r="K40" i="6" s="1"/>
  <c r="I39" i="6"/>
  <c r="K39" i="6" s="1"/>
  <c r="I38" i="6"/>
  <c r="K38" i="6" s="1"/>
  <c r="I37" i="6"/>
  <c r="K37" i="6" s="1"/>
  <c r="I36" i="6"/>
  <c r="K36" i="6" s="1"/>
  <c r="I35" i="6"/>
  <c r="K35" i="6" s="1"/>
  <c r="I34" i="6"/>
  <c r="K34" i="6" s="1"/>
  <c r="I33" i="6"/>
  <c r="K33" i="6" s="1"/>
  <c r="I32" i="6"/>
  <c r="K32" i="6" s="1"/>
  <c r="I31" i="6"/>
  <c r="K31" i="6" s="1"/>
  <c r="I30" i="6"/>
  <c r="K30" i="6" s="1"/>
  <c r="I29" i="6"/>
  <c r="K29" i="6" s="1"/>
  <c r="I28" i="6"/>
  <c r="K28" i="6" s="1"/>
  <c r="I27" i="6"/>
  <c r="K27" i="6" s="1"/>
  <c r="I26" i="6"/>
  <c r="K26" i="6" s="1"/>
  <c r="I25" i="6"/>
  <c r="K25" i="6" s="1"/>
  <c r="I24" i="6"/>
  <c r="K24" i="6" s="1"/>
  <c r="I23" i="6"/>
  <c r="K23" i="6" s="1"/>
  <c r="I22" i="6"/>
  <c r="K22" i="6" s="1"/>
  <c r="I21" i="6"/>
  <c r="K21" i="6" s="1"/>
  <c r="I20" i="6"/>
  <c r="K20" i="6" s="1"/>
  <c r="I19" i="6"/>
  <c r="K19" i="6" s="1"/>
  <c r="I18" i="6"/>
  <c r="K18" i="6" s="1"/>
  <c r="I17" i="6"/>
  <c r="K17" i="6" s="1"/>
  <c r="I16" i="6"/>
  <c r="K16" i="6" s="1"/>
  <c r="I15" i="6"/>
  <c r="K15" i="6" s="1"/>
  <c r="I14" i="6"/>
  <c r="K14" i="6" s="1"/>
  <c r="I13" i="6"/>
  <c r="K13" i="6" s="1"/>
  <c r="I12" i="6"/>
  <c r="K12" i="6" s="1"/>
  <c r="I11" i="6"/>
  <c r="K11" i="6" s="1"/>
  <c r="I10" i="6"/>
  <c r="K10" i="6" s="1"/>
  <c r="I9" i="6"/>
  <c r="K9" i="6" s="1"/>
  <c r="I73" i="5"/>
  <c r="K73" i="5" s="1"/>
  <c r="I72" i="5"/>
  <c r="K72" i="5" s="1"/>
  <c r="I71" i="5"/>
  <c r="K71" i="5" s="1"/>
  <c r="I70" i="5"/>
  <c r="K70" i="5" s="1"/>
  <c r="I69" i="5"/>
  <c r="K69" i="5" s="1"/>
  <c r="I68" i="5"/>
  <c r="K68" i="5" s="1"/>
  <c r="I67" i="5"/>
  <c r="K67" i="5" s="1"/>
  <c r="I66" i="5"/>
  <c r="K66" i="5" s="1"/>
  <c r="I65" i="5"/>
  <c r="K65" i="5" s="1"/>
  <c r="I64" i="5"/>
  <c r="K64" i="5" s="1"/>
  <c r="I63" i="5"/>
  <c r="K63" i="5" s="1"/>
  <c r="I62" i="5"/>
  <c r="K62" i="5" s="1"/>
  <c r="I61" i="5"/>
  <c r="K61" i="5" s="1"/>
  <c r="I60" i="5"/>
  <c r="K60" i="5" s="1"/>
  <c r="I59" i="5"/>
  <c r="K59" i="5" s="1"/>
  <c r="I58" i="5"/>
  <c r="K58" i="5" s="1"/>
  <c r="I57" i="5"/>
  <c r="K57" i="5" s="1"/>
  <c r="I56" i="5"/>
  <c r="K56" i="5" s="1"/>
  <c r="I55" i="5"/>
  <c r="K55" i="5" s="1"/>
  <c r="I54" i="5"/>
  <c r="K54" i="5" s="1"/>
  <c r="I53" i="5"/>
  <c r="K53" i="5" s="1"/>
  <c r="I52" i="5"/>
  <c r="K52" i="5" s="1"/>
  <c r="I51" i="5"/>
  <c r="K51" i="5" s="1"/>
  <c r="I50" i="5"/>
  <c r="K50" i="5" s="1"/>
  <c r="I49" i="5"/>
  <c r="K49" i="5" s="1"/>
  <c r="I48" i="5"/>
  <c r="K48" i="5" s="1"/>
  <c r="I47" i="5"/>
  <c r="K47" i="5" s="1"/>
  <c r="I46" i="5"/>
  <c r="K46" i="5" s="1"/>
  <c r="I45" i="5"/>
  <c r="K45" i="5" s="1"/>
  <c r="I44" i="5"/>
  <c r="K44" i="5" s="1"/>
  <c r="I43" i="5"/>
  <c r="K43" i="5" s="1"/>
  <c r="I42" i="5"/>
  <c r="K42" i="5" s="1"/>
  <c r="I41" i="5"/>
  <c r="K41" i="5" s="1"/>
  <c r="I40" i="5"/>
  <c r="K40" i="5" s="1"/>
  <c r="I39" i="5"/>
  <c r="K39" i="5" s="1"/>
  <c r="I38" i="5"/>
  <c r="K38" i="5" s="1"/>
  <c r="I37" i="5"/>
  <c r="K37" i="5" s="1"/>
  <c r="I36" i="5"/>
  <c r="K36" i="5" s="1"/>
  <c r="I35" i="5"/>
  <c r="K35" i="5" s="1"/>
  <c r="I34" i="5"/>
  <c r="K34" i="5" s="1"/>
  <c r="I33" i="5"/>
  <c r="K33" i="5" s="1"/>
  <c r="I32" i="5"/>
  <c r="K32" i="5" s="1"/>
  <c r="I31" i="5"/>
  <c r="K31" i="5" s="1"/>
  <c r="I30" i="5"/>
  <c r="K30" i="5" s="1"/>
  <c r="I29" i="5"/>
  <c r="K29" i="5" s="1"/>
  <c r="I28" i="5"/>
  <c r="K28" i="5" s="1"/>
  <c r="I27" i="5"/>
  <c r="K27" i="5" s="1"/>
  <c r="I26" i="5"/>
  <c r="K26" i="5" s="1"/>
  <c r="I25" i="5"/>
  <c r="K25" i="5" s="1"/>
  <c r="I24" i="5"/>
  <c r="K24" i="5" s="1"/>
  <c r="I23" i="5"/>
  <c r="K23" i="5" s="1"/>
  <c r="I22" i="5"/>
  <c r="K22" i="5" s="1"/>
  <c r="I21" i="5"/>
  <c r="K21" i="5" s="1"/>
  <c r="I20" i="5"/>
  <c r="K20" i="5" s="1"/>
  <c r="I19" i="5"/>
  <c r="K19" i="5" s="1"/>
  <c r="I18" i="5"/>
  <c r="K18" i="5" s="1"/>
  <c r="I17" i="5"/>
  <c r="K17" i="5" s="1"/>
  <c r="I16" i="5"/>
  <c r="K16" i="5" s="1"/>
  <c r="I15" i="5"/>
  <c r="K15" i="5" s="1"/>
  <c r="I14" i="5"/>
  <c r="K14" i="5" s="1"/>
  <c r="I13" i="5"/>
  <c r="K13" i="5" s="1"/>
  <c r="I12" i="5"/>
  <c r="K12" i="5" s="1"/>
  <c r="I11" i="5"/>
  <c r="K11" i="5" s="1"/>
  <c r="I10" i="5"/>
  <c r="K10" i="5" s="1"/>
  <c r="I9" i="5"/>
  <c r="K9" i="5" s="1"/>
  <c r="I8" i="5"/>
  <c r="K8" i="5" s="1"/>
  <c r="I7" i="5"/>
  <c r="K7" i="5" s="1"/>
  <c r="I73" i="3"/>
  <c r="K73" i="3" s="1"/>
  <c r="I72" i="3"/>
  <c r="K72" i="3" s="1"/>
  <c r="I71" i="3"/>
  <c r="K71" i="3" s="1"/>
  <c r="I70" i="3"/>
  <c r="K70" i="3" s="1"/>
  <c r="I69" i="3"/>
  <c r="K69" i="3" s="1"/>
  <c r="I68" i="3"/>
  <c r="K68" i="3" s="1"/>
  <c r="I67" i="3"/>
  <c r="K67" i="3" s="1"/>
  <c r="I66" i="3"/>
  <c r="K66" i="3" s="1"/>
  <c r="I65" i="3"/>
  <c r="K65" i="3" s="1"/>
  <c r="I64" i="3"/>
  <c r="K64" i="3" s="1"/>
  <c r="I63" i="3"/>
  <c r="K63" i="3" s="1"/>
  <c r="I62" i="3"/>
  <c r="K62" i="3" s="1"/>
  <c r="I61" i="3"/>
  <c r="K61" i="3" s="1"/>
  <c r="I60" i="3"/>
  <c r="K60" i="3" s="1"/>
  <c r="I59" i="3"/>
  <c r="K59" i="3" s="1"/>
  <c r="I58" i="3"/>
  <c r="K58" i="3" s="1"/>
  <c r="I57" i="3"/>
  <c r="K57" i="3" s="1"/>
  <c r="I56" i="3"/>
  <c r="K56" i="3" s="1"/>
  <c r="I55" i="3"/>
  <c r="K55" i="3" s="1"/>
  <c r="I54" i="3"/>
  <c r="K54" i="3" s="1"/>
  <c r="I53" i="3"/>
  <c r="K53" i="3" s="1"/>
  <c r="I52" i="3"/>
  <c r="K52" i="3" s="1"/>
  <c r="I51" i="3"/>
  <c r="K51" i="3" s="1"/>
  <c r="I50" i="3"/>
  <c r="K50" i="3" s="1"/>
  <c r="I49" i="3"/>
  <c r="K49" i="3" s="1"/>
  <c r="I48" i="3"/>
  <c r="K48" i="3" s="1"/>
  <c r="I47" i="3"/>
  <c r="K47" i="3" s="1"/>
  <c r="I46" i="3"/>
  <c r="K46" i="3" s="1"/>
  <c r="I45" i="3"/>
  <c r="K45" i="3" s="1"/>
  <c r="I44" i="3"/>
  <c r="K44" i="3" s="1"/>
  <c r="I43" i="3"/>
  <c r="K43" i="3" s="1"/>
  <c r="I42" i="3"/>
  <c r="K42" i="3" s="1"/>
  <c r="I41" i="3"/>
  <c r="K41" i="3" s="1"/>
  <c r="I40" i="3"/>
  <c r="K40" i="3" s="1"/>
  <c r="I39" i="3"/>
  <c r="K39" i="3" s="1"/>
  <c r="I38" i="3"/>
  <c r="K38" i="3" s="1"/>
  <c r="I37" i="3"/>
  <c r="K37" i="3" s="1"/>
  <c r="I36" i="3"/>
  <c r="K36" i="3" s="1"/>
  <c r="I35" i="3"/>
  <c r="K35" i="3" s="1"/>
  <c r="I34" i="3"/>
  <c r="K34" i="3" s="1"/>
  <c r="I33" i="3"/>
  <c r="K33" i="3" s="1"/>
  <c r="I32" i="3"/>
  <c r="K32" i="3" s="1"/>
  <c r="I31" i="3"/>
  <c r="K31" i="3" s="1"/>
  <c r="I30" i="3"/>
  <c r="K30" i="3" s="1"/>
  <c r="I29" i="3"/>
  <c r="K29" i="3" s="1"/>
  <c r="I28" i="3"/>
  <c r="K28" i="3" s="1"/>
  <c r="I27" i="3"/>
  <c r="K27" i="3" s="1"/>
  <c r="I26" i="3"/>
  <c r="K26" i="3" s="1"/>
  <c r="I25" i="3"/>
  <c r="K25" i="3" s="1"/>
  <c r="I24" i="3"/>
  <c r="K24" i="3" s="1"/>
  <c r="I23" i="3"/>
  <c r="K23" i="3" s="1"/>
  <c r="I22" i="3"/>
  <c r="K22" i="3" s="1"/>
  <c r="I21" i="3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K15" i="3" s="1"/>
  <c r="I14" i="3"/>
  <c r="K14" i="3" s="1"/>
  <c r="I13" i="3"/>
  <c r="K13" i="3" s="1"/>
  <c r="I9" i="3"/>
  <c r="K9" i="3" s="1"/>
  <c r="I8" i="3"/>
  <c r="K8" i="3" s="1"/>
  <c r="I7" i="3"/>
  <c r="K7" i="3" s="1"/>
  <c r="I73" i="10"/>
  <c r="K73" i="10" s="1"/>
  <c r="I72" i="10"/>
  <c r="K72" i="10" s="1"/>
  <c r="I71" i="10"/>
  <c r="K71" i="10" s="1"/>
  <c r="I70" i="10"/>
  <c r="K70" i="10" s="1"/>
  <c r="I69" i="10"/>
  <c r="K69" i="10" s="1"/>
  <c r="I68" i="10"/>
  <c r="K68" i="10" s="1"/>
  <c r="I67" i="10"/>
  <c r="K67" i="10" s="1"/>
  <c r="I66" i="10"/>
  <c r="K66" i="10" s="1"/>
  <c r="I65" i="10"/>
  <c r="K65" i="10" s="1"/>
  <c r="I64" i="10"/>
  <c r="K64" i="10" s="1"/>
  <c r="I63" i="10"/>
  <c r="K63" i="10" s="1"/>
  <c r="I62" i="10"/>
  <c r="K62" i="10" s="1"/>
  <c r="I61" i="10"/>
  <c r="K61" i="10" s="1"/>
  <c r="I60" i="10"/>
  <c r="K60" i="10" s="1"/>
  <c r="I59" i="10"/>
  <c r="K59" i="10" s="1"/>
  <c r="I58" i="10"/>
  <c r="K58" i="10" s="1"/>
  <c r="I57" i="10"/>
  <c r="K57" i="10" s="1"/>
  <c r="I56" i="10"/>
  <c r="K56" i="10" s="1"/>
  <c r="I55" i="10"/>
  <c r="K55" i="10" s="1"/>
  <c r="I54" i="10"/>
  <c r="K54" i="10" s="1"/>
  <c r="I53" i="10"/>
  <c r="K53" i="10" s="1"/>
  <c r="I52" i="10"/>
  <c r="K52" i="10" s="1"/>
  <c r="I51" i="10"/>
  <c r="K51" i="10" s="1"/>
  <c r="I50" i="10"/>
  <c r="K50" i="10" s="1"/>
  <c r="I49" i="10"/>
  <c r="K49" i="10" s="1"/>
  <c r="I48" i="10"/>
  <c r="K48" i="10" s="1"/>
  <c r="I47" i="10"/>
  <c r="K47" i="10" s="1"/>
  <c r="I46" i="10"/>
  <c r="K46" i="10" s="1"/>
  <c r="I45" i="10"/>
  <c r="K45" i="10" s="1"/>
  <c r="I44" i="10"/>
  <c r="K44" i="10" s="1"/>
  <c r="I43" i="10"/>
  <c r="K43" i="10" s="1"/>
  <c r="I42" i="10"/>
  <c r="K42" i="10" s="1"/>
  <c r="I41" i="10"/>
  <c r="K41" i="10" s="1"/>
  <c r="I40" i="10"/>
  <c r="K40" i="10" s="1"/>
  <c r="I39" i="10"/>
  <c r="K39" i="10" s="1"/>
  <c r="I38" i="10"/>
  <c r="K38" i="10" s="1"/>
  <c r="I37" i="10"/>
  <c r="K37" i="10" s="1"/>
  <c r="I36" i="10"/>
  <c r="K36" i="10" s="1"/>
  <c r="I35" i="10"/>
  <c r="K35" i="10" s="1"/>
  <c r="I34" i="10"/>
  <c r="K34" i="10" s="1"/>
  <c r="I33" i="10"/>
  <c r="K33" i="10" s="1"/>
  <c r="I32" i="10"/>
  <c r="K32" i="10" s="1"/>
  <c r="I31" i="10"/>
  <c r="K31" i="10" s="1"/>
  <c r="I30" i="10"/>
  <c r="K30" i="10" s="1"/>
  <c r="I29" i="10"/>
  <c r="K29" i="10" s="1"/>
  <c r="I28" i="10"/>
  <c r="K28" i="10" s="1"/>
  <c r="I27" i="10"/>
  <c r="K27" i="10" s="1"/>
  <c r="I26" i="10"/>
  <c r="K26" i="10" s="1"/>
  <c r="I25" i="10"/>
  <c r="K25" i="10" s="1"/>
  <c r="I24" i="10"/>
  <c r="K24" i="10" s="1"/>
  <c r="I23" i="10"/>
  <c r="K23" i="10" s="1"/>
  <c r="I22" i="10"/>
  <c r="K22" i="10" s="1"/>
  <c r="I21" i="10"/>
  <c r="K21" i="10" s="1"/>
  <c r="I20" i="10"/>
  <c r="K20" i="10" s="1"/>
  <c r="I19" i="10"/>
  <c r="K19" i="10" s="1"/>
  <c r="I18" i="10"/>
  <c r="K18" i="10" s="1"/>
  <c r="I17" i="10"/>
  <c r="K17" i="10" s="1"/>
  <c r="I9" i="10"/>
  <c r="K9" i="10" s="1"/>
  <c r="I15" i="10"/>
  <c r="I16" i="10"/>
  <c r="K16" i="10" s="1"/>
  <c r="I12" i="10"/>
  <c r="K12" i="10" s="1"/>
  <c r="I13" i="10"/>
  <c r="K13" i="10" s="1"/>
  <c r="I14" i="10"/>
  <c r="K14" i="10" s="1"/>
  <c r="I10" i="10"/>
  <c r="K11" i="10"/>
  <c r="K7" i="10"/>
  <c r="K10" i="10" l="1"/>
  <c r="K8" i="10"/>
  <c r="K15" i="10"/>
  <c r="I74" i="9" l="1"/>
  <c r="K74" i="9" s="1"/>
  <c r="I74" i="8"/>
  <c r="K74" i="8" s="1"/>
  <c r="I74" i="7"/>
  <c r="K74" i="7" s="1"/>
  <c r="I74" i="6"/>
  <c r="K74" i="6" s="1"/>
</calcChain>
</file>

<file path=xl/sharedStrings.xml><?xml version="1.0" encoding="utf-8"?>
<sst xmlns="http://schemas.openxmlformats.org/spreadsheetml/2006/main" count="450" uniqueCount="225">
  <si>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</si>
  <si>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</si>
  <si>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</si>
  <si>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</si>
  <si>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</si>
  <si>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</si>
  <si>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</si>
  <si>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</si>
  <si>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</si>
  <si>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</si>
  <si>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</si>
  <si>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</si>
  <si>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</si>
  <si>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</si>
  <si>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</si>
  <si>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</si>
  <si>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</si>
  <si>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</si>
  <si>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</si>
  <si>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</si>
  <si>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</si>
  <si>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</si>
  <si>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</si>
  <si>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</si>
  <si>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</si>
  <si>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</si>
  <si>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</si>
  <si>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</si>
  <si>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</si>
  <si>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</si>
  <si>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</si>
  <si>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</si>
  <si>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</si>
  <si>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</si>
  <si>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</si>
  <si>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</si>
  <si>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</si>
  <si>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</si>
  <si>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</si>
  <si>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</si>
  <si>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</si>
  <si>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</si>
  <si>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</si>
  <si>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</si>
  <si>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</si>
  <si>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</si>
  <si>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</si>
  <si>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</si>
  <si>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</si>
  <si>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</si>
  <si>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</si>
  <si>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</si>
  <si>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</si>
  <si>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</si>
  <si>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</si>
  <si>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</si>
  <si>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</si>
  <si>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</si>
  <si>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</si>
  <si>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</si>
  <si>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</si>
  <si>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</si>
  <si>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</si>
  <si>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</si>
  <si>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</si>
  <si>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</si>
  <si>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</si>
  <si>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</si>
  <si>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</si>
  <si>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</si>
  <si>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</si>
  <si>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</si>
  <si>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</si>
  <si>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</si>
  <si>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</si>
  <si>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</si>
  <si>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</si>
  <si>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</si>
  <si>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</si>
  <si>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</si>
  <si>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</si>
  <si>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</si>
  <si>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</si>
  <si>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</si>
  <si>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</si>
  <si>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</si>
  <si>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</si>
  <si>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</si>
  <si>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</si>
  <si>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</si>
  <si>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</si>
  <si>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</si>
  <si>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</si>
  <si>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</si>
  <si>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</si>
  <si>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</si>
  <si>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</si>
  <si>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</si>
  <si>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</si>
  <si>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</si>
  <si>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</si>
  <si>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</si>
  <si>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</si>
  <si>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</si>
  <si>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</si>
  <si>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</si>
  <si>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</si>
  <si>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</si>
  <si>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</si>
  <si>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</si>
  <si>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</si>
  <si>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</si>
  <si>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</si>
  <si>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 xml:space="preserve">Ланько </t>
  </si>
  <si>
    <t xml:space="preserve">София </t>
  </si>
  <si>
    <t xml:space="preserve">Александровна </t>
  </si>
  <si>
    <t>ж</t>
  </si>
  <si>
    <t>20</t>
  </si>
  <si>
    <t>Бузмакова Виолетта Андреевна Бузмакова Виолетта Андреевна</t>
  </si>
  <si>
    <t xml:space="preserve">Горлушкина </t>
  </si>
  <si>
    <t xml:space="preserve">Полина </t>
  </si>
  <si>
    <t xml:space="preserve">Евгеньевна </t>
  </si>
  <si>
    <t xml:space="preserve">Бондарев </t>
  </si>
  <si>
    <t xml:space="preserve">Дмитрий </t>
  </si>
  <si>
    <t xml:space="preserve">Кирилович </t>
  </si>
  <si>
    <t>м</t>
  </si>
  <si>
    <t>Бузмакова Виолетта Андреевна</t>
  </si>
  <si>
    <t xml:space="preserve">Волошанина </t>
  </si>
  <si>
    <t>Екатерина</t>
  </si>
  <si>
    <t xml:space="preserve">Петровна </t>
  </si>
  <si>
    <t xml:space="preserve">Питерский </t>
  </si>
  <si>
    <t>Иван</t>
  </si>
  <si>
    <t xml:space="preserve">Сергеевич </t>
  </si>
  <si>
    <t xml:space="preserve">Копанев </t>
  </si>
  <si>
    <t>Андрей</t>
  </si>
  <si>
    <t>Викторович</t>
  </si>
  <si>
    <t xml:space="preserve">Карпушов </t>
  </si>
  <si>
    <t xml:space="preserve">Алексей </t>
  </si>
  <si>
    <t>Максимович</t>
  </si>
  <si>
    <t>11</t>
  </si>
  <si>
    <t xml:space="preserve">Цепков </t>
  </si>
  <si>
    <t xml:space="preserve">Тимофей </t>
  </si>
  <si>
    <t xml:space="preserve">Дмитриевич </t>
  </si>
  <si>
    <t>10</t>
  </si>
  <si>
    <t xml:space="preserve">Толстов </t>
  </si>
  <si>
    <t xml:space="preserve">Илья </t>
  </si>
  <si>
    <t>Антонович</t>
  </si>
  <si>
    <t xml:space="preserve">Сухачев </t>
  </si>
  <si>
    <t>Арсен</t>
  </si>
  <si>
    <t>Джимиевич</t>
  </si>
  <si>
    <t xml:space="preserve">Волков </t>
  </si>
  <si>
    <t>Лев</t>
  </si>
  <si>
    <t xml:space="preserve">Михайлович </t>
  </si>
  <si>
    <t>15</t>
  </si>
  <si>
    <t xml:space="preserve">Безгина </t>
  </si>
  <si>
    <t>София</t>
  </si>
  <si>
    <t xml:space="preserve">Викторовна </t>
  </si>
  <si>
    <t>Савелий</t>
  </si>
  <si>
    <t>Андреевич</t>
  </si>
  <si>
    <t xml:space="preserve">Клименко </t>
  </si>
  <si>
    <t xml:space="preserve">Иван </t>
  </si>
  <si>
    <t>Тимофеевич</t>
  </si>
  <si>
    <t>14</t>
  </si>
  <si>
    <t xml:space="preserve">Шкредов </t>
  </si>
  <si>
    <t xml:space="preserve">Игорь </t>
  </si>
  <si>
    <t xml:space="preserve">Леонидович </t>
  </si>
  <si>
    <t xml:space="preserve">Скусов </t>
  </si>
  <si>
    <t xml:space="preserve">Никита </t>
  </si>
  <si>
    <t>Сергеевич</t>
  </si>
  <si>
    <t xml:space="preserve">Мурзин </t>
  </si>
  <si>
    <t>8</t>
  </si>
  <si>
    <t xml:space="preserve">Захватаев </t>
  </si>
  <si>
    <t>Квашин</t>
  </si>
  <si>
    <t>Алексеевич</t>
  </si>
  <si>
    <t>участник</t>
  </si>
  <si>
    <t>18</t>
  </si>
  <si>
    <t>Фомина Ирина Владимировна</t>
  </si>
  <si>
    <t>Щербинин</t>
  </si>
  <si>
    <t>Роман</t>
  </si>
  <si>
    <t>Юрьевич</t>
  </si>
  <si>
    <t>Саламова</t>
  </si>
  <si>
    <t>Дарья</t>
  </si>
  <si>
    <t>Андреевна</t>
  </si>
  <si>
    <t>Артемова</t>
  </si>
  <si>
    <t>Федоровна</t>
  </si>
  <si>
    <t>Федорова</t>
  </si>
  <si>
    <t>Вероника</t>
  </si>
  <si>
    <t>Алексеевна</t>
  </si>
  <si>
    <t>17</t>
  </si>
  <si>
    <t>Васильев</t>
  </si>
  <si>
    <t>Илья</t>
  </si>
  <si>
    <t>Павлович</t>
  </si>
  <si>
    <t>Матчишина</t>
  </si>
  <si>
    <t>Алина</t>
  </si>
  <si>
    <t>Владимировна</t>
  </si>
  <si>
    <t>Спиридонова</t>
  </si>
  <si>
    <t>Варвара</t>
  </si>
  <si>
    <t>Сергеевна</t>
  </si>
  <si>
    <t>Тимошенко</t>
  </si>
  <si>
    <t>Наталья</t>
  </si>
  <si>
    <t>Прозорова</t>
  </si>
  <si>
    <t>Полина</t>
  </si>
  <si>
    <t>Артемовна</t>
  </si>
  <si>
    <t>Билокрыла</t>
  </si>
  <si>
    <t>Анна</t>
  </si>
  <si>
    <t>Александровна</t>
  </si>
  <si>
    <t>Зуева</t>
  </si>
  <si>
    <t>Евгеньевна</t>
  </si>
  <si>
    <t>Махнева</t>
  </si>
  <si>
    <t>Селиванов</t>
  </si>
  <si>
    <t>Александр</t>
  </si>
  <si>
    <t>Константинович</t>
  </si>
  <si>
    <t>Балобанова</t>
  </si>
  <si>
    <t>Кристина</t>
  </si>
  <si>
    <t>Михайловна</t>
  </si>
  <si>
    <t>19</t>
  </si>
  <si>
    <t>Евгений</t>
  </si>
  <si>
    <t>Александрович</t>
  </si>
  <si>
    <t>Кобякова</t>
  </si>
  <si>
    <t>Мария</t>
  </si>
  <si>
    <t>Павловна</t>
  </si>
  <si>
    <t>Итоговые результаты школьного этапа всероссийской олимпиады школьников по физической культуре</t>
  </si>
  <si>
    <t>16</t>
  </si>
  <si>
    <t>Итоговые результаты школьного этапа всероссийской олимпиады школьников по физкультуре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</si>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</sst>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0" fontId="24" fillId="0" borderId="13" xfId="42" applyNumberFormat="1" applyFont="1" applyFill="1" applyBorder="1" applyAlignment="1" applyProtection="1"/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1" fillId="0" borderId="13" xfId="42" applyNumberFormat="1" applyFont="1" applyFill="1" applyBorder="1" applyAlignment="1" applyProtection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topLeftCell="D1" zoomScale="90" zoomScaleNormal="90" workbookViewId="0">
      <pane ySplit="6" topLeftCell="A7" activePane="bottomLeft" state="frozen"/>
      <selection pane="bottomLeft" activeCell="E23" sqref="E23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6" width="9.88671875" style="14" customWidth="1"/>
    <col min="7" max="7" width="9.6640625" style="15" customWidth="1"/>
    <col min="8" max="8" width="9.6640625" style="16" customWidth="1"/>
    <col min="9" max="9" width="11.5546875" style="15" customWidth="1"/>
    <col min="10" max="10" width="9.6640625" style="16" customWidth="1"/>
    <col min="11" max="11" width="11.6640625" style="17" customWidth="1"/>
    <col min="12" max="13" width="28.8867187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5"/>
      <c r="H1" s="16"/>
      <c r="I1" s="41"/>
      <c r="J1" s="41"/>
      <c r="K1" s="41" t="s">
        <v>106</v>
      </c>
    </row>
    <row r="2" spans="1:13" s="10" customFormat="1" ht="16.5" customHeight="1" x14ac:dyDescent="0.25">
      <c r="A2" s="49" t="s">
        <v>223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3" s="10" customFormat="1" ht="16.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>
        <v>1</v>
      </c>
      <c r="B7" s="23" t="s">
        <v>113</v>
      </c>
      <c r="C7" s="42" t="s">
        <v>114</v>
      </c>
      <c r="D7" s="23" t="s">
        <v>115</v>
      </c>
      <c r="E7" s="18" t="s">
        <v>116</v>
      </c>
      <c r="F7" s="23" t="s">
        <v>6</v>
      </c>
      <c r="G7" s="23" t="s">
        <v>117</v>
      </c>
      <c r="H7" s="26">
        <v>25</v>
      </c>
      <c r="I7" s="30">
        <f t="shared" ref="I7:I38" si="0">G7+H7</f>
        <v>45</v>
      </c>
      <c r="J7" s="26">
        <v>100</v>
      </c>
      <c r="K7" s="48">
        <f t="shared" ref="K7:K38" si="1">I7/J7</f>
        <v>0.45</v>
      </c>
      <c r="L7" s="23" t="s">
        <v>118</v>
      </c>
      <c r="M7" s="23"/>
    </row>
    <row r="8" spans="1:13" s="35" customFormat="1" ht="17.25" customHeight="1" x14ac:dyDescent="0.3">
      <c r="A8" s="20">
        <v>2</v>
      </c>
      <c r="B8" s="26" t="s">
        <v>122</v>
      </c>
      <c r="C8" s="26" t="s">
        <v>123</v>
      </c>
      <c r="D8" s="26" t="s">
        <v>124</v>
      </c>
      <c r="E8" s="18" t="s">
        <v>125</v>
      </c>
      <c r="F8" s="23" t="s">
        <v>13</v>
      </c>
      <c r="G8" s="23" t="s">
        <v>222</v>
      </c>
      <c r="H8" s="26">
        <v>20</v>
      </c>
      <c r="I8" s="30">
        <f t="shared" si="0"/>
        <v>36</v>
      </c>
      <c r="J8" s="26">
        <v>100</v>
      </c>
      <c r="K8" s="48">
        <f t="shared" si="1"/>
        <v>0.36</v>
      </c>
      <c r="L8" s="23" t="s">
        <v>118</v>
      </c>
      <c r="M8" s="23" t="s">
        <v>126</v>
      </c>
    </row>
    <row r="9" spans="1:13" s="35" customFormat="1" ht="17.25" customHeight="1" x14ac:dyDescent="0.3">
      <c r="A9" s="20">
        <v>3</v>
      </c>
      <c r="B9" s="21" t="s">
        <v>150</v>
      </c>
      <c r="C9" s="21" t="s">
        <v>151</v>
      </c>
      <c r="D9" s="21" t="s">
        <v>152</v>
      </c>
      <c r="E9" s="18" t="s">
        <v>125</v>
      </c>
      <c r="F9" s="23" t="s">
        <v>13</v>
      </c>
      <c r="G9" s="23" t="s">
        <v>153</v>
      </c>
      <c r="H9" s="26">
        <v>15</v>
      </c>
      <c r="I9" s="30">
        <f t="shared" si="0"/>
        <v>30</v>
      </c>
      <c r="J9" s="26">
        <v>100</v>
      </c>
      <c r="K9" s="48">
        <f t="shared" si="1"/>
        <v>0.3</v>
      </c>
      <c r="L9" s="23" t="s">
        <v>118</v>
      </c>
      <c r="M9" s="23"/>
    </row>
    <row r="10" spans="1:13" s="35" customFormat="1" ht="17.25" customHeight="1" x14ac:dyDescent="0.3">
      <c r="A10" s="20">
        <v>4</v>
      </c>
      <c r="B10" s="21" t="s">
        <v>127</v>
      </c>
      <c r="C10" s="21" t="s">
        <v>128</v>
      </c>
      <c r="D10" s="21" t="s">
        <v>129</v>
      </c>
      <c r="E10" s="18" t="s">
        <v>116</v>
      </c>
      <c r="F10" s="23" t="s">
        <v>13</v>
      </c>
      <c r="G10" s="23" t="s">
        <v>188</v>
      </c>
      <c r="H10" s="26">
        <v>19</v>
      </c>
      <c r="I10" s="30">
        <f t="shared" si="0"/>
        <v>36</v>
      </c>
      <c r="J10" s="26">
        <v>100</v>
      </c>
      <c r="K10" s="48">
        <f t="shared" si="1"/>
        <v>0.36</v>
      </c>
      <c r="L10" s="23" t="s">
        <v>118</v>
      </c>
      <c r="M10" s="23" t="s">
        <v>126</v>
      </c>
    </row>
    <row r="11" spans="1:13" s="35" customFormat="1" ht="17.25" customHeight="1" x14ac:dyDescent="0.3">
      <c r="A11" s="20">
        <v>5</v>
      </c>
      <c r="B11" s="27" t="s">
        <v>119</v>
      </c>
      <c r="C11" s="28" t="s">
        <v>120</v>
      </c>
      <c r="D11" s="28" t="s">
        <v>121</v>
      </c>
      <c r="E11" s="18" t="s">
        <v>116</v>
      </c>
      <c r="F11" s="23" t="s">
        <v>5</v>
      </c>
      <c r="G11" s="23" t="s">
        <v>117</v>
      </c>
      <c r="H11" s="26">
        <v>38</v>
      </c>
      <c r="I11" s="30">
        <f t="shared" si="0"/>
        <v>58</v>
      </c>
      <c r="J11" s="26">
        <v>100</v>
      </c>
      <c r="K11" s="48">
        <f t="shared" si="1"/>
        <v>0.57999999999999996</v>
      </c>
      <c r="L11" s="23" t="s">
        <v>118</v>
      </c>
      <c r="M11" s="23" t="s">
        <v>126</v>
      </c>
    </row>
    <row r="12" spans="1:13" s="35" customFormat="1" ht="17.25" customHeight="1" x14ac:dyDescent="0.3">
      <c r="A12" s="20">
        <v>6</v>
      </c>
      <c r="B12" s="27" t="s">
        <v>136</v>
      </c>
      <c r="C12" s="28" t="s">
        <v>137</v>
      </c>
      <c r="D12" s="28" t="s">
        <v>138</v>
      </c>
      <c r="E12" s="18" t="s">
        <v>125</v>
      </c>
      <c r="F12" s="23" t="s">
        <v>13</v>
      </c>
      <c r="G12" s="23" t="s">
        <v>139</v>
      </c>
      <c r="H12" s="26">
        <v>15</v>
      </c>
      <c r="I12" s="30">
        <f t="shared" si="0"/>
        <v>26</v>
      </c>
      <c r="J12" s="26">
        <v>100</v>
      </c>
      <c r="K12" s="48">
        <f t="shared" si="1"/>
        <v>0.26</v>
      </c>
      <c r="L12" s="23" t="s">
        <v>118</v>
      </c>
      <c r="M12" s="23" t="s">
        <v>126</v>
      </c>
    </row>
    <row r="13" spans="1:13" s="35" customFormat="1" ht="17.25" customHeight="1" x14ac:dyDescent="0.3">
      <c r="A13" s="20">
        <v>7</v>
      </c>
      <c r="B13" s="21" t="s">
        <v>133</v>
      </c>
      <c r="C13" s="21" t="s">
        <v>134</v>
      </c>
      <c r="D13" s="21" t="s">
        <v>135</v>
      </c>
      <c r="E13" s="18" t="s">
        <v>125</v>
      </c>
      <c r="F13" s="23" t="s">
        <v>13</v>
      </c>
      <c r="G13" s="23" t="s">
        <v>188</v>
      </c>
      <c r="H13" s="26">
        <v>20</v>
      </c>
      <c r="I13" s="30">
        <f t="shared" si="0"/>
        <v>37</v>
      </c>
      <c r="J13" s="26">
        <v>100</v>
      </c>
      <c r="K13" s="48">
        <f t="shared" si="1"/>
        <v>0.37</v>
      </c>
      <c r="L13" s="23" t="s">
        <v>118</v>
      </c>
      <c r="M13" s="23" t="s">
        <v>126</v>
      </c>
    </row>
    <row r="14" spans="1:13" s="35" customFormat="1" ht="17.25" customHeight="1" x14ac:dyDescent="0.3">
      <c r="A14" s="20">
        <v>8</v>
      </c>
      <c r="B14" s="21" t="s">
        <v>130</v>
      </c>
      <c r="C14" s="21" t="s">
        <v>131</v>
      </c>
      <c r="D14" s="21" t="s">
        <v>132</v>
      </c>
      <c r="E14" s="18" t="s">
        <v>125</v>
      </c>
      <c r="F14" s="23" t="s">
        <v>13</v>
      </c>
      <c r="G14" s="23" t="s">
        <v>188</v>
      </c>
      <c r="H14" s="26">
        <v>10</v>
      </c>
      <c r="I14" s="30">
        <f t="shared" si="0"/>
        <v>27</v>
      </c>
      <c r="J14" s="26">
        <v>100</v>
      </c>
      <c r="K14" s="48">
        <f t="shared" si="1"/>
        <v>0.27</v>
      </c>
      <c r="L14" s="23" t="s">
        <v>118</v>
      </c>
      <c r="M14" s="23" t="s">
        <v>126</v>
      </c>
    </row>
    <row r="15" spans="1:13" s="35" customFormat="1" ht="17.25" customHeight="1" x14ac:dyDescent="0.3">
      <c r="A15" s="20">
        <v>9</v>
      </c>
      <c r="B15" s="21" t="s">
        <v>144</v>
      </c>
      <c r="C15" s="21" t="s">
        <v>145</v>
      </c>
      <c r="D15" s="21" t="s">
        <v>146</v>
      </c>
      <c r="E15" s="18" t="s">
        <v>125</v>
      </c>
      <c r="F15" s="23" t="s">
        <v>13</v>
      </c>
      <c r="G15" s="23" t="s">
        <v>143</v>
      </c>
      <c r="H15" s="26">
        <v>15</v>
      </c>
      <c r="I15" s="30">
        <f t="shared" si="0"/>
        <v>25</v>
      </c>
      <c r="J15" s="26">
        <v>100</v>
      </c>
      <c r="K15" s="48">
        <f t="shared" si="1"/>
        <v>0.25</v>
      </c>
      <c r="L15" s="23" t="s">
        <v>118</v>
      </c>
      <c r="M15" s="23"/>
    </row>
    <row r="16" spans="1:13" s="35" customFormat="1" ht="17.25" customHeight="1" x14ac:dyDescent="0.3">
      <c r="A16" s="20">
        <v>10</v>
      </c>
      <c r="B16" s="21" t="s">
        <v>140</v>
      </c>
      <c r="C16" s="21" t="s">
        <v>141</v>
      </c>
      <c r="D16" s="21" t="s">
        <v>142</v>
      </c>
      <c r="E16" s="18" t="s">
        <v>125</v>
      </c>
      <c r="F16" s="23" t="s">
        <v>13</v>
      </c>
      <c r="G16" s="23" t="s">
        <v>143</v>
      </c>
      <c r="H16" s="26">
        <v>22</v>
      </c>
      <c r="I16" s="30">
        <f t="shared" si="0"/>
        <v>32</v>
      </c>
      <c r="J16" s="26">
        <v>100</v>
      </c>
      <c r="K16" s="48">
        <f t="shared" si="1"/>
        <v>0.32</v>
      </c>
      <c r="L16" s="23" t="s">
        <v>118</v>
      </c>
      <c r="M16" s="23" t="s">
        <v>126</v>
      </c>
    </row>
    <row r="17" spans="1:13" s="35" customFormat="1" ht="17.25" customHeight="1" x14ac:dyDescent="0.3">
      <c r="A17" s="20">
        <v>11</v>
      </c>
      <c r="B17" s="21" t="s">
        <v>159</v>
      </c>
      <c r="C17" s="21" t="s">
        <v>160</v>
      </c>
      <c r="D17" s="21" t="s">
        <v>161</v>
      </c>
      <c r="E17" s="18" t="s">
        <v>125</v>
      </c>
      <c r="F17" s="23" t="s">
        <v>13</v>
      </c>
      <c r="G17" s="23" t="s">
        <v>162</v>
      </c>
      <c r="H17" s="26">
        <v>17</v>
      </c>
      <c r="I17" s="30">
        <f t="shared" si="0"/>
        <v>31</v>
      </c>
      <c r="J17" s="26">
        <v>100</v>
      </c>
      <c r="K17" s="48">
        <f t="shared" si="1"/>
        <v>0.31</v>
      </c>
      <c r="L17" s="23" t="s">
        <v>118</v>
      </c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8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ref="I39:I70" si="2">G39+H39</f>
        <v>0</v>
      </c>
      <c r="J39" s="26"/>
      <c r="K39" s="48" t="e">
        <f t="shared" ref="K39:K70" si="3">I39/J39</f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2"/>
        <v>0</v>
      </c>
      <c r="J40" s="26"/>
      <c r="K40" s="48" t="e">
        <f t="shared" si="3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2"/>
        <v>0</v>
      </c>
      <c r="J41" s="26"/>
      <c r="K41" s="48" t="e">
        <f t="shared" si="3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2"/>
        <v>0</v>
      </c>
      <c r="J42" s="26"/>
      <c r="K42" s="48" t="e">
        <f t="shared" si="3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2"/>
        <v>0</v>
      </c>
      <c r="J43" s="26"/>
      <c r="K43" s="48" t="e">
        <f t="shared" si="3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2"/>
        <v>0</v>
      </c>
      <c r="J44" s="26"/>
      <c r="K44" s="48" t="e">
        <f t="shared" si="3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2"/>
        <v>0</v>
      </c>
      <c r="J45" s="26"/>
      <c r="K45" s="48" t="e">
        <f t="shared" si="3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2"/>
        <v>0</v>
      </c>
      <c r="J46" s="26"/>
      <c r="K46" s="48" t="e">
        <f t="shared" si="3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2"/>
        <v>0</v>
      </c>
      <c r="J47" s="26"/>
      <c r="K47" s="48" t="e">
        <f t="shared" si="3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2"/>
        <v>0</v>
      </c>
      <c r="J48" s="26"/>
      <c r="K48" s="48" t="e">
        <f t="shared" si="3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2"/>
        <v>0</v>
      </c>
      <c r="J49" s="26"/>
      <c r="K49" s="48" t="e">
        <f t="shared" si="3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2"/>
        <v>0</v>
      </c>
      <c r="J50" s="26"/>
      <c r="K50" s="48" t="e">
        <f t="shared" si="3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2"/>
        <v>0</v>
      </c>
      <c r="J51" s="26"/>
      <c r="K51" s="48" t="e">
        <f t="shared" si="3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2"/>
        <v>0</v>
      </c>
      <c r="J52" s="26"/>
      <c r="K52" s="48" t="e">
        <f t="shared" si="3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2"/>
        <v>0</v>
      </c>
      <c r="J53" s="26"/>
      <c r="K53" s="48" t="e">
        <f t="shared" si="3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2"/>
        <v>0</v>
      </c>
      <c r="J54" s="26"/>
      <c r="K54" s="48" t="e">
        <f t="shared" si="3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2"/>
        <v>0</v>
      </c>
      <c r="J55" s="26"/>
      <c r="K55" s="48" t="e">
        <f t="shared" si="3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2"/>
        <v>0</v>
      </c>
      <c r="J56" s="26"/>
      <c r="K56" s="48" t="e">
        <f t="shared" si="3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2"/>
        <v>0</v>
      </c>
      <c r="J57" s="26"/>
      <c r="K57" s="48" t="e">
        <f t="shared" si="3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2"/>
        <v>0</v>
      </c>
      <c r="J58" s="26"/>
      <c r="K58" s="48" t="e">
        <f t="shared" si="3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2"/>
        <v>0</v>
      </c>
      <c r="J59" s="26"/>
      <c r="K59" s="48" t="e">
        <f t="shared" si="3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2"/>
        <v>0</v>
      </c>
      <c r="J60" s="26"/>
      <c r="K60" s="48" t="e">
        <f t="shared" si="3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2"/>
        <v>0</v>
      </c>
      <c r="J61" s="26"/>
      <c r="K61" s="48" t="e">
        <f t="shared" si="3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2"/>
        <v>0</v>
      </c>
      <c r="J62" s="26"/>
      <c r="K62" s="48" t="e">
        <f t="shared" si="3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2"/>
        <v>0</v>
      </c>
      <c r="J63" s="26"/>
      <c r="K63" s="48" t="e">
        <f t="shared" si="3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2"/>
        <v>0</v>
      </c>
      <c r="J64" s="26"/>
      <c r="K64" s="48" t="e">
        <f t="shared" si="3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2"/>
        <v>0</v>
      </c>
      <c r="J65" s="26"/>
      <c r="K65" s="48" t="e">
        <f t="shared" si="3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2"/>
        <v>0</v>
      </c>
      <c r="J66" s="26"/>
      <c r="K66" s="48" t="e">
        <f t="shared" si="3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2"/>
        <v>0</v>
      </c>
      <c r="J67" s="26"/>
      <c r="K67" s="48" t="e">
        <f t="shared" si="3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2"/>
        <v>0</v>
      </c>
      <c r="J68" s="26"/>
      <c r="K68" s="48" t="e">
        <f t="shared" si="3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2"/>
        <v>0</v>
      </c>
      <c r="J69" s="26"/>
      <c r="K69" s="48" t="e">
        <f t="shared" si="3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2"/>
        <v>0</v>
      </c>
      <c r="J70" s="26"/>
      <c r="K70" s="48" t="e">
        <f t="shared" si="3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4">G71+H71</f>
        <v>0</v>
      </c>
      <c r="J71" s="26"/>
      <c r="K71" s="48" t="e">
        <f t="shared" ref="K71:K73" si="5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4"/>
        <v>0</v>
      </c>
      <c r="J72" s="26"/>
      <c r="K72" s="48" t="e">
        <f t="shared" si="5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4"/>
        <v>0</v>
      </c>
      <c r="J73" s="26"/>
      <c r="K73" s="48" t="e">
        <f t="shared" si="5"/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7"/>
      <c r="H74" s="38"/>
      <c r="I74" s="37"/>
      <c r="J74" s="38"/>
      <c r="K74" s="39"/>
    </row>
    <row r="75" spans="1:13" s="35" customFormat="1" ht="17.25" customHeight="1" x14ac:dyDescent="0.3">
      <c r="B75" s="36"/>
      <c r="C75" s="36"/>
      <c r="D75" s="36"/>
      <c r="E75" s="36"/>
      <c r="F75" s="36"/>
      <c r="G75" s="37"/>
      <c r="H75" s="38"/>
      <c r="I75" s="37"/>
      <c r="J75" s="38"/>
      <c r="K75" s="39"/>
    </row>
    <row r="76" spans="1:13" s="35" customFormat="1" ht="15.6" x14ac:dyDescent="0.3">
      <c r="B76" s="36"/>
      <c r="C76" s="36"/>
      <c r="D76" s="36"/>
      <c r="E76" s="36"/>
      <c r="F76" s="36"/>
      <c r="G76" s="37"/>
      <c r="H76" s="38"/>
      <c r="I76" s="37"/>
      <c r="J76" s="38"/>
      <c r="K76" s="39"/>
    </row>
  </sheetData>
  <sheetProtection formatCells="0" formatColumns="0" formatRows="0" sort="0"/>
  <autoFilter ref="B6:K35"/>
  <sortState ref="B8:Q17">
    <sortCondition ref="B7"/>
  </sortState>
  <mergeCells count="1">
    <mergeCell ref="A2:K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F7" sqref="F7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3" width="9.10937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107</v>
      </c>
    </row>
    <row r="2" spans="1:13" s="10" customFormat="1" ht="16.5" customHeight="1" x14ac:dyDescent="0.25">
      <c r="A2" s="49" t="s">
        <v>223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>
        <v>1</v>
      </c>
      <c r="B7" s="23" t="s">
        <v>147</v>
      </c>
      <c r="C7" s="42" t="s">
        <v>148</v>
      </c>
      <c r="D7" s="23" t="s">
        <v>149</v>
      </c>
      <c r="E7" s="18" t="s">
        <v>9</v>
      </c>
      <c r="F7" s="23" t="s">
        <v>5</v>
      </c>
      <c r="G7" s="23" t="s">
        <v>153</v>
      </c>
      <c r="H7" s="26">
        <v>18</v>
      </c>
      <c r="I7" s="30">
        <f t="shared" ref="I7:I70" si="0">G7+H7</f>
        <v>33</v>
      </c>
      <c r="J7" s="26">
        <v>100</v>
      </c>
      <c r="K7" s="48">
        <f t="shared" ref="K7:K70" si="1">I7/J7</f>
        <v>0.33</v>
      </c>
      <c r="L7" s="23" t="s">
        <v>118</v>
      </c>
      <c r="M7" s="23"/>
    </row>
    <row r="8" spans="1:13" s="35" customFormat="1" ht="17.25" customHeight="1" x14ac:dyDescent="0.3">
      <c r="A8" s="20">
        <v>2</v>
      </c>
      <c r="B8" s="27" t="s">
        <v>154</v>
      </c>
      <c r="C8" s="28" t="s">
        <v>155</v>
      </c>
      <c r="D8" s="28" t="s">
        <v>156</v>
      </c>
      <c r="E8" s="18" t="s">
        <v>10</v>
      </c>
      <c r="F8" s="23" t="s">
        <v>13</v>
      </c>
      <c r="G8" s="23" t="s">
        <v>222</v>
      </c>
      <c r="H8" s="26">
        <v>16</v>
      </c>
      <c r="I8" s="30">
        <f t="shared" si="0"/>
        <v>32</v>
      </c>
      <c r="J8" s="26">
        <v>100</v>
      </c>
      <c r="K8" s="48">
        <f t="shared" si="1"/>
        <v>0.32</v>
      </c>
      <c r="L8" s="23" t="s">
        <v>118</v>
      </c>
      <c r="M8" s="23"/>
    </row>
    <row r="9" spans="1:13" s="35" customFormat="1" ht="17.25" customHeight="1" x14ac:dyDescent="0.3">
      <c r="A9" s="20">
        <v>3</v>
      </c>
      <c r="B9" s="26" t="s">
        <v>150</v>
      </c>
      <c r="C9" s="26" t="s">
        <v>157</v>
      </c>
      <c r="D9" s="26" t="s">
        <v>158</v>
      </c>
      <c r="E9" s="18" t="s">
        <v>9</v>
      </c>
      <c r="F9" s="23" t="s">
        <v>13</v>
      </c>
      <c r="G9" s="23" t="s">
        <v>224</v>
      </c>
      <c r="H9" s="26">
        <v>19</v>
      </c>
      <c r="I9" s="30">
        <f t="shared" si="0"/>
        <v>31</v>
      </c>
      <c r="J9" s="26">
        <v>100</v>
      </c>
      <c r="K9" s="48">
        <f t="shared" si="1"/>
        <v>0.31</v>
      </c>
      <c r="L9" s="23" t="s">
        <v>118</v>
      </c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>
        <f t="shared" si="0"/>
        <v>0</v>
      </c>
      <c r="J10" s="26"/>
      <c r="K10" s="48" t="e">
        <f>I10/J10</f>
        <v>#DIV/0!</v>
      </c>
      <c r="L10" s="23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>
        <f t="shared" si="0"/>
        <v>0</v>
      </c>
      <c r="J11" s="26"/>
      <c r="K11" s="48" t="e">
        <f>I11/J11</f>
        <v>#DIV/0!</v>
      </c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0"/>
        <v>0</v>
      </c>
      <c r="J12" s="26"/>
      <c r="K12" s="48" t="e">
        <f t="shared" si="1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0"/>
        <v>0</v>
      </c>
      <c r="J13" s="26"/>
      <c r="K13" s="48" t="e">
        <f t="shared" si="1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0"/>
        <v>0</v>
      </c>
      <c r="J14" s="26"/>
      <c r="K14" s="48" t="e">
        <f t="shared" si="1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8" t="e">
        <f t="shared" si="1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8" t="e">
        <f t="shared" si="1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8" t="e">
        <f t="shared" si="1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8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8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8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8" t="e">
        <f t="shared" si="3"/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6"/>
      <c r="H74" s="37"/>
      <c r="I74" s="38"/>
      <c r="J74" s="37"/>
      <c r="K74" s="38"/>
      <c r="L74" s="39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5.6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</sheetData>
  <sheetProtection formatCells="0" formatColumns="0" formatRows="0" sort="0"/>
  <autoFilter ref="B6:L35"/>
  <mergeCells count="1">
    <mergeCell ref="A2:L3"/>
  </mergeCells>
  <phoneticPr fontId="18" type="noConversion"/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3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E20" sqref="E20"/>
    </sheetView>
  </sheetViews>
  <sheetFormatPr defaultColWidth="9.109375" defaultRowHeight="13.2" x14ac:dyDescent="0.25"/>
  <cols>
    <col min="1" max="1" width="7.10937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51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108</v>
      </c>
    </row>
    <row r="2" spans="1:13" s="10" customFormat="1" ht="16.5" customHeight="1" x14ac:dyDescent="0.25">
      <c r="A2" s="49" t="s">
        <v>223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>
        <v>1</v>
      </c>
      <c r="B7" s="23" t="s">
        <v>163</v>
      </c>
      <c r="C7" s="42" t="s">
        <v>164</v>
      </c>
      <c r="D7" s="23" t="s">
        <v>165</v>
      </c>
      <c r="E7" s="18" t="s">
        <v>9</v>
      </c>
      <c r="F7" s="23" t="s">
        <v>13</v>
      </c>
      <c r="G7" s="23" t="s">
        <v>153</v>
      </c>
      <c r="H7" s="26">
        <v>20</v>
      </c>
      <c r="I7" s="30">
        <f t="shared" ref="I7:I70" si="0">G7+H7</f>
        <v>35</v>
      </c>
      <c r="J7" s="26">
        <v>100</v>
      </c>
      <c r="K7" s="48">
        <f t="shared" ref="K7:K70" si="1">I7/J7</f>
        <v>0.35</v>
      </c>
      <c r="L7" s="23" t="s">
        <v>118</v>
      </c>
      <c r="M7" s="23"/>
    </row>
    <row r="8" spans="1:13" s="35" customFormat="1" ht="17.25" customHeight="1" x14ac:dyDescent="0.3">
      <c r="A8" s="20">
        <v>2</v>
      </c>
      <c r="B8" s="27" t="s">
        <v>166</v>
      </c>
      <c r="C8" s="28" t="s">
        <v>167</v>
      </c>
      <c r="D8" s="28" t="s">
        <v>168</v>
      </c>
      <c r="E8" s="18" t="s">
        <v>9</v>
      </c>
      <c r="F8" s="23" t="s">
        <v>5</v>
      </c>
      <c r="G8" s="23" t="s">
        <v>175</v>
      </c>
      <c r="H8" s="26">
        <v>20</v>
      </c>
      <c r="I8" s="30">
        <f t="shared" si="0"/>
        <v>38</v>
      </c>
      <c r="J8" s="26">
        <v>100</v>
      </c>
      <c r="K8" s="48">
        <f t="shared" si="1"/>
        <v>0.38</v>
      </c>
      <c r="L8" s="23" t="s">
        <v>118</v>
      </c>
      <c r="M8" s="23"/>
    </row>
    <row r="9" spans="1:13" s="35" customFormat="1" ht="17.25" customHeight="1" x14ac:dyDescent="0.3">
      <c r="A9" s="20">
        <v>3</v>
      </c>
      <c r="B9" s="26" t="s">
        <v>169</v>
      </c>
      <c r="C9" s="26" t="s">
        <v>160</v>
      </c>
      <c r="D9" s="28" t="s">
        <v>168</v>
      </c>
      <c r="E9" s="18" t="s">
        <v>9</v>
      </c>
      <c r="F9" s="23" t="s">
        <v>13</v>
      </c>
      <c r="G9" s="23" t="s">
        <v>170</v>
      </c>
      <c r="H9" s="26">
        <v>15</v>
      </c>
      <c r="I9" s="30">
        <f t="shared" si="0"/>
        <v>23</v>
      </c>
      <c r="J9" s="26">
        <v>100</v>
      </c>
      <c r="K9" s="48">
        <f t="shared" si="1"/>
        <v>0.23</v>
      </c>
      <c r="L9" s="23" t="s">
        <v>118</v>
      </c>
      <c r="M9" s="23"/>
    </row>
    <row r="10" spans="1:13" s="35" customFormat="1" ht="17.25" customHeight="1" x14ac:dyDescent="0.3">
      <c r="A10" s="20">
        <v>4</v>
      </c>
      <c r="B10" s="21" t="s">
        <v>171</v>
      </c>
      <c r="C10" s="21" t="s">
        <v>160</v>
      </c>
      <c r="D10" s="28" t="s">
        <v>168</v>
      </c>
      <c r="E10" s="18" t="s">
        <v>9</v>
      </c>
      <c r="F10" s="23" t="s">
        <v>13</v>
      </c>
      <c r="G10" s="23" t="s">
        <v>224</v>
      </c>
      <c r="H10" s="26">
        <v>16</v>
      </c>
      <c r="I10" s="30">
        <f t="shared" si="0"/>
        <v>28</v>
      </c>
      <c r="J10" s="26">
        <v>100</v>
      </c>
      <c r="K10" s="48">
        <f t="shared" si="1"/>
        <v>0.28000000000000003</v>
      </c>
      <c r="L10" s="23" t="s">
        <v>118</v>
      </c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>
        <f t="shared" si="0"/>
        <v>0</v>
      </c>
      <c r="J11" s="26"/>
      <c r="K11" s="48" t="e">
        <f t="shared" si="1"/>
        <v>#DIV/0!</v>
      </c>
      <c r="L11" s="23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0"/>
        <v>0</v>
      </c>
      <c r="J12" s="26"/>
      <c r="K12" s="48" t="e">
        <f t="shared" si="1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0"/>
        <v>0</v>
      </c>
      <c r="J13" s="26"/>
      <c r="K13" s="48" t="e">
        <f t="shared" si="1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0"/>
        <v>0</v>
      </c>
      <c r="J14" s="26"/>
      <c r="K14" s="48" t="e">
        <f t="shared" si="1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8" t="e">
        <f t="shared" si="1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8" t="e">
        <f t="shared" si="1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8" t="e">
        <f t="shared" si="1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8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8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8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8" t="e">
        <f t="shared" si="3"/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6"/>
      <c r="H74" s="37"/>
      <c r="I74" s="38"/>
      <c r="J74" s="37"/>
      <c r="K74" s="38"/>
      <c r="L74" s="39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5.6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F11" sqref="F11"/>
    </sheetView>
  </sheetViews>
  <sheetFormatPr defaultColWidth="9.109375" defaultRowHeight="13.2" x14ac:dyDescent="0.25"/>
  <cols>
    <col min="1" max="1" width="9.109375" style="13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56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109</v>
      </c>
    </row>
    <row r="2" spans="1:13" s="10" customFormat="1" x14ac:dyDescent="0.25">
      <c r="A2" s="49" t="s">
        <v>223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>
        <v>1</v>
      </c>
      <c r="B7" s="23" t="s">
        <v>172</v>
      </c>
      <c r="C7" s="42" t="s">
        <v>134</v>
      </c>
      <c r="D7" s="23" t="s">
        <v>173</v>
      </c>
      <c r="E7" s="18" t="s">
        <v>9</v>
      </c>
      <c r="F7" s="23" t="s">
        <v>5</v>
      </c>
      <c r="G7" s="23" t="s">
        <v>175</v>
      </c>
      <c r="H7" s="26">
        <v>29</v>
      </c>
      <c r="I7" s="30">
        <f t="shared" ref="I7:I8" si="0">G7+H7</f>
        <v>47</v>
      </c>
      <c r="J7" s="26">
        <v>100</v>
      </c>
      <c r="K7" s="48">
        <f t="shared" ref="K7:K8" si="1">I7/J7</f>
        <v>0.47</v>
      </c>
      <c r="L7" s="23" t="s">
        <v>176</v>
      </c>
      <c r="M7" s="23"/>
    </row>
    <row r="8" spans="1:13" s="35" customFormat="1" ht="17.25" customHeight="1" x14ac:dyDescent="0.3">
      <c r="A8" s="20">
        <v>2</v>
      </c>
      <c r="B8" s="27" t="s">
        <v>177</v>
      </c>
      <c r="C8" s="28" t="s">
        <v>178</v>
      </c>
      <c r="D8" s="28" t="s">
        <v>179</v>
      </c>
      <c r="E8" s="18" t="s">
        <v>9</v>
      </c>
      <c r="F8" s="23" t="s">
        <v>174</v>
      </c>
      <c r="G8" s="23" t="s">
        <v>175</v>
      </c>
      <c r="H8" s="26">
        <v>25</v>
      </c>
      <c r="I8" s="30">
        <f t="shared" si="0"/>
        <v>43</v>
      </c>
      <c r="J8" s="26">
        <v>100</v>
      </c>
      <c r="K8" s="48">
        <f t="shared" si="1"/>
        <v>0.43</v>
      </c>
      <c r="L8" s="22" t="s">
        <v>176</v>
      </c>
      <c r="M8" s="23"/>
    </row>
    <row r="9" spans="1:13" s="35" customFormat="1" ht="17.25" customHeight="1" x14ac:dyDescent="0.3">
      <c r="A9" s="20"/>
      <c r="B9" s="26"/>
      <c r="C9" s="26"/>
      <c r="D9" s="26"/>
      <c r="E9" s="18"/>
      <c r="F9" s="23"/>
      <c r="G9" s="23"/>
      <c r="H9" s="26"/>
      <c r="I9" s="30">
        <f t="shared" ref="I9:I70" si="2">G9+H9</f>
        <v>0</v>
      </c>
      <c r="J9" s="26"/>
      <c r="K9" s="48" t="e">
        <f t="shared" ref="K9:K70" si="3">I9/J9</f>
        <v>#DIV/0!</v>
      </c>
      <c r="L9" s="22"/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>
        <f t="shared" si="2"/>
        <v>0</v>
      </c>
      <c r="J10" s="26"/>
      <c r="K10" s="48" t="e">
        <f t="shared" si="3"/>
        <v>#DIV/0!</v>
      </c>
      <c r="L10" s="22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>
        <f t="shared" si="2"/>
        <v>0</v>
      </c>
      <c r="J11" s="26"/>
      <c r="K11" s="48" t="e">
        <f t="shared" si="3"/>
        <v>#DIV/0!</v>
      </c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2"/>
        <v>0</v>
      </c>
      <c r="J12" s="26"/>
      <c r="K12" s="48" t="e">
        <f t="shared" si="3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2"/>
        <v>0</v>
      </c>
      <c r="J13" s="26"/>
      <c r="K13" s="48" t="e">
        <f t="shared" si="3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2"/>
        <v>0</v>
      </c>
      <c r="J14" s="26"/>
      <c r="K14" s="48" t="e">
        <f t="shared" si="3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2"/>
        <v>0</v>
      </c>
      <c r="J15" s="26"/>
      <c r="K15" s="48" t="e">
        <f t="shared" si="3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2"/>
        <v>0</v>
      </c>
      <c r="J16" s="26"/>
      <c r="K16" s="48" t="e">
        <f t="shared" si="3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2"/>
        <v>0</v>
      </c>
      <c r="J17" s="26"/>
      <c r="K17" s="48" t="e">
        <f t="shared" si="3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2"/>
        <v>0</v>
      </c>
      <c r="J18" s="26"/>
      <c r="K18" s="48" t="e">
        <f t="shared" si="3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2"/>
        <v>0</v>
      </c>
      <c r="J19" s="26"/>
      <c r="K19" s="48" t="e">
        <f t="shared" si="3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2"/>
        <v>0</v>
      </c>
      <c r="J20" s="26"/>
      <c r="K20" s="48" t="e">
        <f t="shared" si="3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2"/>
        <v>0</v>
      </c>
      <c r="J21" s="26"/>
      <c r="K21" s="48" t="e">
        <f t="shared" si="3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2"/>
        <v>0</v>
      </c>
      <c r="J22" s="26"/>
      <c r="K22" s="48" t="e">
        <f t="shared" si="3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2"/>
        <v>0</v>
      </c>
      <c r="J23" s="26"/>
      <c r="K23" s="48" t="e">
        <f t="shared" si="3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2"/>
        <v>0</v>
      </c>
      <c r="J24" s="26"/>
      <c r="K24" s="48" t="e">
        <f t="shared" si="3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2"/>
        <v>0</v>
      </c>
      <c r="J25" s="26"/>
      <c r="K25" s="48" t="e">
        <f t="shared" si="3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2"/>
        <v>0</v>
      </c>
      <c r="J26" s="26"/>
      <c r="K26" s="48" t="e">
        <f t="shared" si="3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2"/>
        <v>0</v>
      </c>
      <c r="J27" s="26"/>
      <c r="K27" s="48" t="e">
        <f t="shared" si="3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2"/>
        <v>0</v>
      </c>
      <c r="J28" s="26"/>
      <c r="K28" s="48" t="e">
        <f t="shared" si="3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2"/>
        <v>0</v>
      </c>
      <c r="J29" s="26"/>
      <c r="K29" s="48" t="e">
        <f t="shared" si="3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2"/>
        <v>0</v>
      </c>
      <c r="J30" s="26"/>
      <c r="K30" s="48" t="e">
        <f t="shared" si="3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2"/>
        <v>0</v>
      </c>
      <c r="J31" s="26"/>
      <c r="K31" s="48" t="e">
        <f t="shared" si="3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2"/>
        <v>0</v>
      </c>
      <c r="J32" s="26"/>
      <c r="K32" s="48" t="e">
        <f t="shared" si="3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2"/>
        <v>0</v>
      </c>
      <c r="J33" s="26"/>
      <c r="K33" s="48" t="e">
        <f t="shared" si="3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2"/>
        <v>0</v>
      </c>
      <c r="J34" s="26"/>
      <c r="K34" s="48" t="e">
        <f t="shared" si="3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2"/>
        <v>0</v>
      </c>
      <c r="J35" s="26"/>
      <c r="K35" s="48" t="e">
        <f t="shared" si="3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2"/>
        <v>0</v>
      </c>
      <c r="J36" s="26"/>
      <c r="K36" s="48" t="e">
        <f t="shared" si="3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2"/>
        <v>0</v>
      </c>
      <c r="J37" s="26"/>
      <c r="K37" s="48" t="e">
        <f t="shared" si="3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2"/>
        <v>0</v>
      </c>
      <c r="J38" s="26"/>
      <c r="K38" s="48" t="e">
        <f t="shared" si="3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2"/>
        <v>0</v>
      </c>
      <c r="J39" s="26"/>
      <c r="K39" s="48" t="e">
        <f t="shared" si="3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2"/>
        <v>0</v>
      </c>
      <c r="J40" s="26"/>
      <c r="K40" s="48" t="e">
        <f t="shared" si="3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2"/>
        <v>0</v>
      </c>
      <c r="J41" s="26"/>
      <c r="K41" s="48" t="e">
        <f t="shared" si="3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2"/>
        <v>0</v>
      </c>
      <c r="J42" s="26"/>
      <c r="K42" s="48" t="e">
        <f t="shared" si="3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2"/>
        <v>0</v>
      </c>
      <c r="J43" s="26"/>
      <c r="K43" s="48" t="e">
        <f t="shared" si="3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2"/>
        <v>0</v>
      </c>
      <c r="J44" s="26"/>
      <c r="K44" s="48" t="e">
        <f t="shared" si="3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2"/>
        <v>0</v>
      </c>
      <c r="J45" s="26"/>
      <c r="K45" s="48" t="e">
        <f t="shared" si="3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2"/>
        <v>0</v>
      </c>
      <c r="J46" s="26"/>
      <c r="K46" s="48" t="e">
        <f t="shared" si="3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2"/>
        <v>0</v>
      </c>
      <c r="J47" s="26"/>
      <c r="K47" s="48" t="e">
        <f t="shared" si="3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2"/>
        <v>0</v>
      </c>
      <c r="J48" s="26"/>
      <c r="K48" s="48" t="e">
        <f t="shared" si="3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2"/>
        <v>0</v>
      </c>
      <c r="J49" s="26"/>
      <c r="K49" s="48" t="e">
        <f t="shared" si="3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2"/>
        <v>0</v>
      </c>
      <c r="J50" s="26"/>
      <c r="K50" s="48" t="e">
        <f t="shared" si="3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2"/>
        <v>0</v>
      </c>
      <c r="J51" s="26"/>
      <c r="K51" s="48" t="e">
        <f t="shared" si="3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2"/>
        <v>0</v>
      </c>
      <c r="J52" s="26"/>
      <c r="K52" s="48" t="e">
        <f t="shared" si="3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2"/>
        <v>0</v>
      </c>
      <c r="J53" s="26"/>
      <c r="K53" s="48" t="e">
        <f t="shared" si="3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2"/>
        <v>0</v>
      </c>
      <c r="J54" s="26"/>
      <c r="K54" s="48" t="e">
        <f t="shared" si="3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2"/>
        <v>0</v>
      </c>
      <c r="J55" s="26"/>
      <c r="K55" s="48" t="e">
        <f t="shared" si="3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2"/>
        <v>0</v>
      </c>
      <c r="J56" s="26"/>
      <c r="K56" s="48" t="e">
        <f t="shared" si="3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2"/>
        <v>0</v>
      </c>
      <c r="J57" s="26"/>
      <c r="K57" s="48" t="e">
        <f t="shared" si="3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2"/>
        <v>0</v>
      </c>
      <c r="J58" s="26"/>
      <c r="K58" s="48" t="e">
        <f t="shared" si="3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2"/>
        <v>0</v>
      </c>
      <c r="J59" s="26"/>
      <c r="K59" s="48" t="e">
        <f t="shared" si="3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2"/>
        <v>0</v>
      </c>
      <c r="J60" s="26"/>
      <c r="K60" s="48" t="e">
        <f t="shared" si="3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2"/>
        <v>0</v>
      </c>
      <c r="J61" s="26"/>
      <c r="K61" s="48" t="e">
        <f t="shared" si="3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2"/>
        <v>0</v>
      </c>
      <c r="J62" s="26"/>
      <c r="K62" s="48" t="e">
        <f t="shared" si="3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2"/>
        <v>0</v>
      </c>
      <c r="J63" s="26"/>
      <c r="K63" s="48" t="e">
        <f t="shared" si="3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2"/>
        <v>0</v>
      </c>
      <c r="J64" s="26"/>
      <c r="K64" s="48" t="e">
        <f t="shared" si="3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2"/>
        <v>0</v>
      </c>
      <c r="J65" s="26"/>
      <c r="K65" s="48" t="e">
        <f t="shared" si="3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2"/>
        <v>0</v>
      </c>
      <c r="J66" s="26"/>
      <c r="K66" s="48" t="e">
        <f t="shared" si="3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2"/>
        <v>0</v>
      </c>
      <c r="J67" s="26"/>
      <c r="K67" s="48" t="e">
        <f t="shared" si="3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2"/>
        <v>0</v>
      </c>
      <c r="J68" s="26"/>
      <c r="K68" s="48" t="e">
        <f t="shared" si="3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2"/>
        <v>0</v>
      </c>
      <c r="J69" s="26"/>
      <c r="K69" s="48" t="e">
        <f t="shared" si="3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2"/>
        <v>0</v>
      </c>
      <c r="J70" s="26"/>
      <c r="K70" s="48" t="e">
        <f t="shared" si="3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4">G71+H71</f>
        <v>0</v>
      </c>
      <c r="J71" s="26"/>
      <c r="K71" s="48" t="e">
        <f t="shared" ref="K71:K73" si="5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4"/>
        <v>0</v>
      </c>
      <c r="J72" s="26"/>
      <c r="K72" s="48" t="e">
        <f t="shared" si="5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4"/>
        <v>0</v>
      </c>
      <c r="J73" s="26"/>
      <c r="K73" s="48" t="e">
        <f t="shared" si="5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6">G74+H74</f>
        <v>0</v>
      </c>
      <c r="J74" s="26"/>
      <c r="K74" s="34" t="e">
        <f t="shared" ref="K74" si="7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zoomScale="90" zoomScaleNormal="90" workbookViewId="0">
      <pane ySplit="6" topLeftCell="A7" activePane="bottomLeft" state="frozen"/>
      <selection pane="bottomLeft" activeCell="A7" sqref="A7:A12"/>
    </sheetView>
  </sheetViews>
  <sheetFormatPr defaultColWidth="9.109375" defaultRowHeight="13.2" x14ac:dyDescent="0.25"/>
  <cols>
    <col min="1" max="1" width="4.332031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1.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110</v>
      </c>
    </row>
    <row r="2" spans="1:13" s="10" customFormat="1" ht="16.5" customHeight="1" x14ac:dyDescent="0.25">
      <c r="A2" s="49" t="s">
        <v>223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>
        <v>1</v>
      </c>
      <c r="B7" s="23" t="s">
        <v>180</v>
      </c>
      <c r="C7" s="42" t="s">
        <v>181</v>
      </c>
      <c r="D7" s="23" t="s">
        <v>182</v>
      </c>
      <c r="E7" s="18" t="s">
        <v>116</v>
      </c>
      <c r="F7" s="23" t="s">
        <v>174</v>
      </c>
      <c r="G7" s="23" t="s">
        <v>153</v>
      </c>
      <c r="H7" s="26">
        <v>15</v>
      </c>
      <c r="I7" s="30">
        <f t="shared" ref="I7:I12" si="0">G7+H7</f>
        <v>30</v>
      </c>
      <c r="J7" s="26">
        <v>100</v>
      </c>
      <c r="K7" s="48">
        <f t="shared" ref="K7:K12" si="1">I7/J7</f>
        <v>0.3</v>
      </c>
      <c r="L7" s="23" t="s">
        <v>176</v>
      </c>
      <c r="M7" s="23"/>
    </row>
    <row r="8" spans="1:13" s="35" customFormat="1" ht="17.25" customHeight="1" x14ac:dyDescent="0.3">
      <c r="A8" s="20">
        <v>2</v>
      </c>
      <c r="B8" s="27" t="s">
        <v>183</v>
      </c>
      <c r="C8" s="28" t="s">
        <v>181</v>
      </c>
      <c r="D8" s="28" t="s">
        <v>184</v>
      </c>
      <c r="E8" s="18" t="s">
        <v>116</v>
      </c>
      <c r="F8" s="23" t="s">
        <v>174</v>
      </c>
      <c r="G8" s="23" t="s">
        <v>139</v>
      </c>
      <c r="H8" s="26">
        <v>16</v>
      </c>
      <c r="I8" s="30">
        <f t="shared" si="0"/>
        <v>27</v>
      </c>
      <c r="J8" s="26">
        <v>100</v>
      </c>
      <c r="K8" s="48">
        <f t="shared" si="1"/>
        <v>0.27</v>
      </c>
      <c r="L8" s="22" t="s">
        <v>176</v>
      </c>
      <c r="M8" s="23"/>
    </row>
    <row r="9" spans="1:13" s="35" customFormat="1" ht="17.25" customHeight="1" x14ac:dyDescent="0.3">
      <c r="A9" s="20">
        <v>3</v>
      </c>
      <c r="B9" s="26" t="s">
        <v>185</v>
      </c>
      <c r="C9" s="26" t="s">
        <v>186</v>
      </c>
      <c r="D9" s="26" t="s">
        <v>187</v>
      </c>
      <c r="E9" s="18" t="s">
        <v>116</v>
      </c>
      <c r="F9" s="23" t="s">
        <v>174</v>
      </c>
      <c r="G9" s="23" t="s">
        <v>188</v>
      </c>
      <c r="H9" s="26">
        <v>15</v>
      </c>
      <c r="I9" s="30">
        <f t="shared" si="0"/>
        <v>32</v>
      </c>
      <c r="J9" s="26">
        <v>100</v>
      </c>
      <c r="K9" s="48">
        <f t="shared" si="1"/>
        <v>0.32</v>
      </c>
      <c r="L9" s="22" t="s">
        <v>176</v>
      </c>
      <c r="M9" s="23"/>
    </row>
    <row r="10" spans="1:13" s="35" customFormat="1" ht="17.25" customHeight="1" x14ac:dyDescent="0.3">
      <c r="A10" s="20">
        <v>4</v>
      </c>
      <c r="B10" s="21" t="s">
        <v>189</v>
      </c>
      <c r="C10" s="21" t="s">
        <v>190</v>
      </c>
      <c r="D10" s="21" t="s">
        <v>191</v>
      </c>
      <c r="E10" s="18" t="s">
        <v>125</v>
      </c>
      <c r="F10" s="23" t="s">
        <v>5</v>
      </c>
      <c r="G10" s="23" t="s">
        <v>175</v>
      </c>
      <c r="H10" s="26">
        <v>18</v>
      </c>
      <c r="I10" s="30">
        <f t="shared" si="0"/>
        <v>36</v>
      </c>
      <c r="J10" s="26">
        <v>100</v>
      </c>
      <c r="K10" s="48">
        <f t="shared" si="1"/>
        <v>0.36</v>
      </c>
      <c r="L10" s="22" t="s">
        <v>176</v>
      </c>
      <c r="M10" s="23"/>
    </row>
    <row r="11" spans="1:13" s="35" customFormat="1" ht="17.25" customHeight="1" x14ac:dyDescent="0.3">
      <c r="A11" s="20">
        <v>5</v>
      </c>
      <c r="B11" s="21" t="s">
        <v>192</v>
      </c>
      <c r="C11" s="21" t="s">
        <v>193</v>
      </c>
      <c r="D11" s="21" t="s">
        <v>194</v>
      </c>
      <c r="E11" s="18" t="s">
        <v>116</v>
      </c>
      <c r="F11" s="23" t="s">
        <v>174</v>
      </c>
      <c r="G11" s="23" t="s">
        <v>153</v>
      </c>
      <c r="H11" s="26">
        <v>14</v>
      </c>
      <c r="I11" s="30">
        <f t="shared" si="0"/>
        <v>29</v>
      </c>
      <c r="J11" s="26">
        <v>100</v>
      </c>
      <c r="K11" s="48">
        <f t="shared" si="1"/>
        <v>0.28999999999999998</v>
      </c>
      <c r="L11" s="22" t="s">
        <v>176</v>
      </c>
      <c r="M11" s="23"/>
    </row>
    <row r="12" spans="1:13" s="35" customFormat="1" ht="17.25" customHeight="1" x14ac:dyDescent="0.3">
      <c r="A12" s="20">
        <v>6</v>
      </c>
      <c r="B12" s="21" t="s">
        <v>195</v>
      </c>
      <c r="C12" s="21" t="s">
        <v>196</v>
      </c>
      <c r="D12" s="21" t="s">
        <v>197</v>
      </c>
      <c r="E12" s="18" t="s">
        <v>116</v>
      </c>
      <c r="F12" s="23" t="s">
        <v>6</v>
      </c>
      <c r="G12" s="23" t="s">
        <v>153</v>
      </c>
      <c r="H12" s="26">
        <v>18</v>
      </c>
      <c r="I12" s="30">
        <f t="shared" si="0"/>
        <v>33</v>
      </c>
      <c r="J12" s="26">
        <v>100</v>
      </c>
      <c r="K12" s="48">
        <f t="shared" si="1"/>
        <v>0.33</v>
      </c>
      <c r="L12" s="22" t="s">
        <v>176</v>
      </c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ref="I13:I70" si="2">G13+H13</f>
        <v>0</v>
      </c>
      <c r="J13" s="26"/>
      <c r="K13" s="48" t="e">
        <f t="shared" ref="K13:K70" si="3">I13/J13</f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2"/>
        <v>0</v>
      </c>
      <c r="J14" s="26"/>
      <c r="K14" s="48" t="e">
        <f t="shared" si="3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2"/>
        <v>0</v>
      </c>
      <c r="J15" s="26"/>
      <c r="K15" s="48" t="e">
        <f t="shared" si="3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2"/>
        <v>0</v>
      </c>
      <c r="J16" s="26"/>
      <c r="K16" s="48" t="e">
        <f t="shared" si="3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2"/>
        <v>0</v>
      </c>
      <c r="J17" s="26"/>
      <c r="K17" s="48" t="e">
        <f t="shared" si="3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2"/>
        <v>0</v>
      </c>
      <c r="J18" s="26"/>
      <c r="K18" s="48" t="e">
        <f t="shared" si="3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2"/>
        <v>0</v>
      </c>
      <c r="J19" s="26"/>
      <c r="K19" s="48" t="e">
        <f t="shared" si="3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2"/>
        <v>0</v>
      </c>
      <c r="J20" s="26"/>
      <c r="K20" s="48" t="e">
        <f t="shared" si="3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2"/>
        <v>0</v>
      </c>
      <c r="J21" s="26"/>
      <c r="K21" s="48" t="e">
        <f t="shared" si="3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2"/>
        <v>0</v>
      </c>
      <c r="J22" s="26"/>
      <c r="K22" s="48" t="e">
        <f t="shared" si="3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2"/>
        <v>0</v>
      </c>
      <c r="J23" s="26"/>
      <c r="K23" s="48" t="e">
        <f t="shared" si="3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2"/>
        <v>0</v>
      </c>
      <c r="J24" s="26"/>
      <c r="K24" s="48" t="e">
        <f t="shared" si="3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2"/>
        <v>0</v>
      </c>
      <c r="J25" s="26"/>
      <c r="K25" s="48" t="e">
        <f t="shared" si="3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2"/>
        <v>0</v>
      </c>
      <c r="J26" s="26"/>
      <c r="K26" s="48" t="e">
        <f t="shared" si="3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2"/>
        <v>0</v>
      </c>
      <c r="J27" s="26"/>
      <c r="K27" s="48" t="e">
        <f t="shared" si="3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2"/>
        <v>0</v>
      </c>
      <c r="J28" s="26"/>
      <c r="K28" s="48" t="e">
        <f t="shared" si="3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2"/>
        <v>0</v>
      </c>
      <c r="J29" s="26"/>
      <c r="K29" s="48" t="e">
        <f t="shared" si="3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2"/>
        <v>0</v>
      </c>
      <c r="J30" s="26"/>
      <c r="K30" s="48" t="e">
        <f t="shared" si="3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2"/>
        <v>0</v>
      </c>
      <c r="J31" s="26"/>
      <c r="K31" s="48" t="e">
        <f t="shared" si="3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2"/>
        <v>0</v>
      </c>
      <c r="J32" s="26"/>
      <c r="K32" s="48" t="e">
        <f t="shared" si="3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2"/>
        <v>0</v>
      </c>
      <c r="J33" s="26"/>
      <c r="K33" s="48" t="e">
        <f t="shared" si="3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2"/>
        <v>0</v>
      </c>
      <c r="J34" s="26"/>
      <c r="K34" s="48" t="e">
        <f t="shared" si="3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2"/>
        <v>0</v>
      </c>
      <c r="J35" s="26"/>
      <c r="K35" s="48" t="e">
        <f t="shared" si="3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2"/>
        <v>0</v>
      </c>
      <c r="J36" s="26"/>
      <c r="K36" s="48" t="e">
        <f t="shared" si="3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2"/>
        <v>0</v>
      </c>
      <c r="J37" s="26"/>
      <c r="K37" s="48" t="e">
        <f t="shared" si="3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2"/>
        <v>0</v>
      </c>
      <c r="J38" s="26"/>
      <c r="K38" s="48" t="e">
        <f t="shared" si="3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2"/>
        <v>0</v>
      </c>
      <c r="J39" s="26"/>
      <c r="K39" s="48" t="e">
        <f t="shared" si="3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2"/>
        <v>0</v>
      </c>
      <c r="J40" s="26"/>
      <c r="K40" s="48" t="e">
        <f t="shared" si="3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2"/>
        <v>0</v>
      </c>
      <c r="J41" s="26"/>
      <c r="K41" s="48" t="e">
        <f t="shared" si="3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2"/>
        <v>0</v>
      </c>
      <c r="J42" s="26"/>
      <c r="K42" s="48" t="e">
        <f t="shared" si="3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2"/>
        <v>0</v>
      </c>
      <c r="J43" s="26"/>
      <c r="K43" s="48" t="e">
        <f t="shared" si="3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2"/>
        <v>0</v>
      </c>
      <c r="J44" s="26"/>
      <c r="K44" s="48" t="e">
        <f t="shared" si="3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2"/>
        <v>0</v>
      </c>
      <c r="J45" s="26"/>
      <c r="K45" s="48" t="e">
        <f t="shared" si="3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2"/>
        <v>0</v>
      </c>
      <c r="J46" s="26"/>
      <c r="K46" s="48" t="e">
        <f t="shared" si="3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2"/>
        <v>0</v>
      </c>
      <c r="J47" s="26"/>
      <c r="K47" s="48" t="e">
        <f t="shared" si="3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2"/>
        <v>0</v>
      </c>
      <c r="J48" s="26"/>
      <c r="K48" s="48" t="e">
        <f t="shared" si="3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2"/>
        <v>0</v>
      </c>
      <c r="J49" s="26"/>
      <c r="K49" s="48" t="e">
        <f t="shared" si="3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2"/>
        <v>0</v>
      </c>
      <c r="J50" s="26"/>
      <c r="K50" s="48" t="e">
        <f t="shared" si="3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2"/>
        <v>0</v>
      </c>
      <c r="J51" s="26"/>
      <c r="K51" s="48" t="e">
        <f t="shared" si="3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2"/>
        <v>0</v>
      </c>
      <c r="J52" s="26"/>
      <c r="K52" s="48" t="e">
        <f t="shared" si="3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2"/>
        <v>0</v>
      </c>
      <c r="J53" s="26"/>
      <c r="K53" s="48" t="e">
        <f t="shared" si="3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2"/>
        <v>0</v>
      </c>
      <c r="J54" s="26"/>
      <c r="K54" s="48" t="e">
        <f t="shared" si="3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2"/>
        <v>0</v>
      </c>
      <c r="J55" s="26"/>
      <c r="K55" s="48" t="e">
        <f t="shared" si="3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2"/>
        <v>0</v>
      </c>
      <c r="J56" s="26"/>
      <c r="K56" s="48" t="e">
        <f t="shared" si="3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2"/>
        <v>0</v>
      </c>
      <c r="J57" s="26"/>
      <c r="K57" s="48" t="e">
        <f t="shared" si="3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2"/>
        <v>0</v>
      </c>
      <c r="J58" s="26"/>
      <c r="K58" s="48" t="e">
        <f t="shared" si="3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2"/>
        <v>0</v>
      </c>
      <c r="J59" s="26"/>
      <c r="K59" s="48" t="e">
        <f t="shared" si="3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2"/>
        <v>0</v>
      </c>
      <c r="J60" s="26"/>
      <c r="K60" s="48" t="e">
        <f t="shared" si="3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2"/>
        <v>0</v>
      </c>
      <c r="J61" s="26"/>
      <c r="K61" s="48" t="e">
        <f t="shared" si="3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2"/>
        <v>0</v>
      </c>
      <c r="J62" s="26"/>
      <c r="K62" s="48" t="e">
        <f t="shared" si="3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2"/>
        <v>0</v>
      </c>
      <c r="J63" s="26"/>
      <c r="K63" s="48" t="e">
        <f t="shared" si="3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2"/>
        <v>0</v>
      </c>
      <c r="J64" s="26"/>
      <c r="K64" s="48" t="e">
        <f t="shared" si="3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2"/>
        <v>0</v>
      </c>
      <c r="J65" s="26"/>
      <c r="K65" s="48" t="e">
        <f t="shared" si="3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2"/>
        <v>0</v>
      </c>
      <c r="J66" s="26"/>
      <c r="K66" s="48" t="e">
        <f t="shared" si="3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2"/>
        <v>0</v>
      </c>
      <c r="J67" s="26"/>
      <c r="K67" s="48" t="e">
        <f t="shared" si="3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2"/>
        <v>0</v>
      </c>
      <c r="J68" s="26"/>
      <c r="K68" s="48" t="e">
        <f t="shared" si="3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2"/>
        <v>0</v>
      </c>
      <c r="J69" s="26"/>
      <c r="K69" s="48" t="e">
        <f t="shared" si="3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2"/>
        <v>0</v>
      </c>
      <c r="J70" s="26"/>
      <c r="K70" s="48" t="e">
        <f t="shared" si="3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4">G71+H71</f>
        <v>0</v>
      </c>
      <c r="J71" s="26"/>
      <c r="K71" s="48" t="e">
        <f t="shared" ref="K71:K73" si="5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4"/>
        <v>0</v>
      </c>
      <c r="J72" s="26"/>
      <c r="K72" s="48" t="e">
        <f t="shared" si="5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4"/>
        <v>0</v>
      </c>
      <c r="J73" s="26"/>
      <c r="K73" s="48" t="e">
        <f t="shared" si="5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6">G74+H74</f>
        <v>0</v>
      </c>
      <c r="J74" s="26"/>
      <c r="K74" s="34" t="e">
        <f t="shared" ref="K74" si="7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A10" sqref="A10"/>
    </sheetView>
  </sheetViews>
  <sheetFormatPr defaultColWidth="9.109375" defaultRowHeight="13.2" x14ac:dyDescent="0.25"/>
  <cols>
    <col min="1" max="1" width="6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0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111</v>
      </c>
    </row>
    <row r="2" spans="1:13" s="10" customFormat="1" ht="16.5" customHeight="1" x14ac:dyDescent="0.25">
      <c r="A2" s="49" t="s">
        <v>223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>
        <v>1</v>
      </c>
      <c r="B7" s="23" t="s">
        <v>198</v>
      </c>
      <c r="C7" s="42" t="s">
        <v>199</v>
      </c>
      <c r="D7" s="23" t="s">
        <v>187</v>
      </c>
      <c r="E7" s="18" t="s">
        <v>116</v>
      </c>
      <c r="F7" s="23" t="s">
        <v>5</v>
      </c>
      <c r="G7" s="23" t="s">
        <v>153</v>
      </c>
      <c r="H7" s="26">
        <v>24</v>
      </c>
      <c r="I7" s="30">
        <f t="shared" ref="I7:I8" si="0">G7+H7</f>
        <v>39</v>
      </c>
      <c r="J7" s="26">
        <v>100</v>
      </c>
      <c r="K7" s="48">
        <f t="shared" ref="K7:K8" si="1">I7/J7</f>
        <v>0.39</v>
      </c>
      <c r="L7" s="23" t="s">
        <v>176</v>
      </c>
      <c r="M7" s="23"/>
    </row>
    <row r="8" spans="1:13" s="35" customFormat="1" ht="17.25" customHeight="1" x14ac:dyDescent="0.3">
      <c r="A8" s="20">
        <v>2</v>
      </c>
      <c r="B8" s="27" t="s">
        <v>200</v>
      </c>
      <c r="C8" s="28" t="s">
        <v>201</v>
      </c>
      <c r="D8" s="28" t="s">
        <v>202</v>
      </c>
      <c r="E8" s="18" t="s">
        <v>116</v>
      </c>
      <c r="F8" s="23" t="s">
        <v>174</v>
      </c>
      <c r="G8" s="23" t="s">
        <v>162</v>
      </c>
      <c r="H8" s="26">
        <v>24</v>
      </c>
      <c r="I8" s="30">
        <f t="shared" si="0"/>
        <v>38</v>
      </c>
      <c r="J8" s="26">
        <v>100</v>
      </c>
      <c r="K8" s="48">
        <f t="shared" si="1"/>
        <v>0.38</v>
      </c>
      <c r="L8" s="22" t="s">
        <v>176</v>
      </c>
      <c r="M8" s="23"/>
    </row>
    <row r="9" spans="1:13" s="35" customFormat="1" ht="17.25" customHeight="1" x14ac:dyDescent="0.3">
      <c r="A9" s="20"/>
      <c r="B9" s="26"/>
      <c r="C9" s="26"/>
      <c r="D9" s="26"/>
      <c r="E9" s="18"/>
      <c r="F9" s="23"/>
      <c r="G9" s="23"/>
      <c r="H9" s="26"/>
      <c r="I9" s="30">
        <f t="shared" ref="I9:I70" si="2">G9+H9</f>
        <v>0</v>
      </c>
      <c r="J9" s="26"/>
      <c r="K9" s="48" t="e">
        <f t="shared" ref="K9:K70" si="3">I9/J9</f>
        <v>#DIV/0!</v>
      </c>
      <c r="L9" s="22"/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>
        <f t="shared" si="2"/>
        <v>0</v>
      </c>
      <c r="J10" s="26"/>
      <c r="K10" s="48" t="e">
        <f t="shared" si="3"/>
        <v>#DIV/0!</v>
      </c>
      <c r="L10" s="22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>
        <f t="shared" si="2"/>
        <v>0</v>
      </c>
      <c r="J11" s="26"/>
      <c r="K11" s="48" t="e">
        <f t="shared" si="3"/>
        <v>#DIV/0!</v>
      </c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2"/>
        <v>0</v>
      </c>
      <c r="J12" s="26"/>
      <c r="K12" s="48" t="e">
        <f t="shared" si="3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2"/>
        <v>0</v>
      </c>
      <c r="J13" s="26"/>
      <c r="K13" s="48" t="e">
        <f t="shared" si="3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2"/>
        <v>0</v>
      </c>
      <c r="J14" s="26"/>
      <c r="K14" s="48" t="e">
        <f t="shared" si="3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2"/>
        <v>0</v>
      </c>
      <c r="J15" s="26"/>
      <c r="K15" s="48" t="e">
        <f t="shared" si="3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2"/>
        <v>0</v>
      </c>
      <c r="J16" s="26"/>
      <c r="K16" s="48" t="e">
        <f t="shared" si="3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2"/>
        <v>0</v>
      </c>
      <c r="J17" s="26"/>
      <c r="K17" s="48" t="e">
        <f t="shared" si="3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2"/>
        <v>0</v>
      </c>
      <c r="J18" s="26"/>
      <c r="K18" s="48" t="e">
        <f t="shared" si="3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2"/>
        <v>0</v>
      </c>
      <c r="J19" s="26"/>
      <c r="K19" s="48" t="e">
        <f t="shared" si="3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2"/>
        <v>0</v>
      </c>
      <c r="J20" s="26"/>
      <c r="K20" s="48" t="e">
        <f t="shared" si="3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2"/>
        <v>0</v>
      </c>
      <c r="J21" s="26"/>
      <c r="K21" s="48" t="e">
        <f t="shared" si="3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2"/>
        <v>0</v>
      </c>
      <c r="J22" s="26"/>
      <c r="K22" s="48" t="e">
        <f t="shared" si="3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2"/>
        <v>0</v>
      </c>
      <c r="J23" s="26"/>
      <c r="K23" s="48" t="e">
        <f t="shared" si="3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2"/>
        <v>0</v>
      </c>
      <c r="J24" s="26"/>
      <c r="K24" s="48" t="e">
        <f t="shared" si="3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2"/>
        <v>0</v>
      </c>
      <c r="J25" s="26"/>
      <c r="K25" s="48" t="e">
        <f t="shared" si="3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2"/>
        <v>0</v>
      </c>
      <c r="J26" s="26"/>
      <c r="K26" s="48" t="e">
        <f t="shared" si="3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2"/>
        <v>0</v>
      </c>
      <c r="J27" s="26"/>
      <c r="K27" s="48" t="e">
        <f t="shared" si="3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2"/>
        <v>0</v>
      </c>
      <c r="J28" s="26"/>
      <c r="K28" s="48" t="e">
        <f t="shared" si="3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2"/>
        <v>0</v>
      </c>
      <c r="J29" s="26"/>
      <c r="K29" s="48" t="e">
        <f t="shared" si="3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2"/>
        <v>0</v>
      </c>
      <c r="J30" s="26"/>
      <c r="K30" s="48" t="e">
        <f t="shared" si="3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2"/>
        <v>0</v>
      </c>
      <c r="J31" s="26"/>
      <c r="K31" s="48" t="e">
        <f t="shared" si="3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2"/>
        <v>0</v>
      </c>
      <c r="J32" s="26"/>
      <c r="K32" s="48" t="e">
        <f t="shared" si="3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2"/>
        <v>0</v>
      </c>
      <c r="J33" s="26"/>
      <c r="K33" s="48" t="e">
        <f t="shared" si="3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2"/>
        <v>0</v>
      </c>
      <c r="J34" s="26"/>
      <c r="K34" s="48" t="e">
        <f t="shared" si="3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2"/>
        <v>0</v>
      </c>
      <c r="J35" s="26"/>
      <c r="K35" s="48" t="e">
        <f t="shared" si="3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2"/>
        <v>0</v>
      </c>
      <c r="J36" s="26"/>
      <c r="K36" s="48" t="e">
        <f t="shared" si="3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2"/>
        <v>0</v>
      </c>
      <c r="J37" s="26"/>
      <c r="K37" s="48" t="e">
        <f t="shared" si="3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2"/>
        <v>0</v>
      </c>
      <c r="J38" s="26"/>
      <c r="K38" s="48" t="e">
        <f t="shared" si="3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2"/>
        <v>0</v>
      </c>
      <c r="J39" s="26"/>
      <c r="K39" s="48" t="e">
        <f t="shared" si="3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2"/>
        <v>0</v>
      </c>
      <c r="J40" s="26"/>
      <c r="K40" s="48" t="e">
        <f t="shared" si="3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2"/>
        <v>0</v>
      </c>
      <c r="J41" s="26"/>
      <c r="K41" s="48" t="e">
        <f t="shared" si="3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2"/>
        <v>0</v>
      </c>
      <c r="J42" s="26"/>
      <c r="K42" s="48" t="e">
        <f t="shared" si="3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2"/>
        <v>0</v>
      </c>
      <c r="J43" s="26"/>
      <c r="K43" s="48" t="e">
        <f t="shared" si="3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2"/>
        <v>0</v>
      </c>
      <c r="J44" s="26"/>
      <c r="K44" s="48" t="e">
        <f t="shared" si="3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2"/>
        <v>0</v>
      </c>
      <c r="J45" s="26"/>
      <c r="K45" s="48" t="e">
        <f t="shared" si="3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2"/>
        <v>0</v>
      </c>
      <c r="J46" s="26"/>
      <c r="K46" s="48" t="e">
        <f t="shared" si="3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2"/>
        <v>0</v>
      </c>
      <c r="J47" s="26"/>
      <c r="K47" s="48" t="e">
        <f t="shared" si="3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2"/>
        <v>0</v>
      </c>
      <c r="J48" s="26"/>
      <c r="K48" s="48" t="e">
        <f t="shared" si="3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2"/>
        <v>0</v>
      </c>
      <c r="J49" s="26"/>
      <c r="K49" s="48" t="e">
        <f t="shared" si="3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2"/>
        <v>0</v>
      </c>
      <c r="J50" s="26"/>
      <c r="K50" s="48" t="e">
        <f t="shared" si="3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2"/>
        <v>0</v>
      </c>
      <c r="J51" s="26"/>
      <c r="K51" s="48" t="e">
        <f t="shared" si="3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2"/>
        <v>0</v>
      </c>
      <c r="J52" s="26"/>
      <c r="K52" s="48" t="e">
        <f t="shared" si="3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2"/>
        <v>0</v>
      </c>
      <c r="J53" s="26"/>
      <c r="K53" s="48" t="e">
        <f t="shared" si="3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2"/>
        <v>0</v>
      </c>
      <c r="J54" s="26"/>
      <c r="K54" s="48" t="e">
        <f t="shared" si="3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2"/>
        <v>0</v>
      </c>
      <c r="J55" s="26"/>
      <c r="K55" s="48" t="e">
        <f t="shared" si="3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2"/>
        <v>0</v>
      </c>
      <c r="J56" s="26"/>
      <c r="K56" s="48" t="e">
        <f t="shared" si="3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2"/>
        <v>0</v>
      </c>
      <c r="J57" s="26"/>
      <c r="K57" s="48" t="e">
        <f t="shared" si="3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2"/>
        <v>0</v>
      </c>
      <c r="J58" s="26"/>
      <c r="K58" s="48" t="e">
        <f t="shared" si="3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2"/>
        <v>0</v>
      </c>
      <c r="J59" s="26"/>
      <c r="K59" s="48" t="e">
        <f t="shared" si="3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2"/>
        <v>0</v>
      </c>
      <c r="J60" s="26"/>
      <c r="K60" s="48" t="e">
        <f t="shared" si="3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2"/>
        <v>0</v>
      </c>
      <c r="J61" s="26"/>
      <c r="K61" s="48" t="e">
        <f t="shared" si="3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2"/>
        <v>0</v>
      </c>
      <c r="J62" s="26"/>
      <c r="K62" s="48" t="e">
        <f t="shared" si="3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2"/>
        <v>0</v>
      </c>
      <c r="J63" s="26"/>
      <c r="K63" s="48" t="e">
        <f t="shared" si="3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2"/>
        <v>0</v>
      </c>
      <c r="J64" s="26"/>
      <c r="K64" s="48" t="e">
        <f t="shared" si="3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2"/>
        <v>0</v>
      </c>
      <c r="J65" s="26"/>
      <c r="K65" s="48" t="e">
        <f t="shared" si="3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2"/>
        <v>0</v>
      </c>
      <c r="J66" s="26"/>
      <c r="K66" s="48" t="e">
        <f t="shared" si="3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2"/>
        <v>0</v>
      </c>
      <c r="J67" s="26"/>
      <c r="K67" s="48" t="e">
        <f t="shared" si="3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2"/>
        <v>0</v>
      </c>
      <c r="J68" s="26"/>
      <c r="K68" s="48" t="e">
        <f t="shared" si="3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2"/>
        <v>0</v>
      </c>
      <c r="J69" s="26"/>
      <c r="K69" s="48" t="e">
        <f t="shared" si="3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2"/>
        <v>0</v>
      </c>
      <c r="J70" s="26"/>
      <c r="K70" s="48" t="e">
        <f t="shared" si="3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4">G71+H71</f>
        <v>0</v>
      </c>
      <c r="J71" s="26"/>
      <c r="K71" s="48" t="e">
        <f t="shared" ref="K71:K73" si="5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4"/>
        <v>0</v>
      </c>
      <c r="J72" s="26"/>
      <c r="K72" s="48" t="e">
        <f t="shared" si="5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4"/>
        <v>0</v>
      </c>
      <c r="J73" s="26"/>
      <c r="K73" s="48" t="e">
        <f t="shared" si="5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6">G74+H74</f>
        <v>0</v>
      </c>
      <c r="J74" s="26"/>
      <c r="K74" s="34" t="e">
        <f t="shared" ref="K74" si="7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A7" sqref="A7:A13"/>
    </sheetView>
  </sheetViews>
  <sheetFormatPr defaultColWidth="9.109375" defaultRowHeight="13.2" x14ac:dyDescent="0.25"/>
  <cols>
    <col min="1" max="1" width="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1.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112</v>
      </c>
    </row>
    <row r="2" spans="1:13" s="10" customFormat="1" x14ac:dyDescent="0.25">
      <c r="A2" s="49" t="s">
        <v>221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>
        <v>1</v>
      </c>
      <c r="B7" s="23" t="s">
        <v>203</v>
      </c>
      <c r="C7" s="42" t="s">
        <v>204</v>
      </c>
      <c r="D7" s="23" t="s">
        <v>205</v>
      </c>
      <c r="E7" s="18" t="s">
        <v>116</v>
      </c>
      <c r="F7" s="23" t="s">
        <v>13</v>
      </c>
      <c r="G7" s="23" t="s">
        <v>222</v>
      </c>
      <c r="H7" s="26">
        <v>15</v>
      </c>
      <c r="I7" s="30">
        <f t="shared" ref="I7:I13" si="0">G7+H7</f>
        <v>31</v>
      </c>
      <c r="J7" s="26">
        <v>100</v>
      </c>
      <c r="K7" s="48">
        <f t="shared" ref="K7:K13" si="1">I7/J7</f>
        <v>0.31</v>
      </c>
      <c r="L7" s="23" t="s">
        <v>176</v>
      </c>
      <c r="M7" s="23"/>
    </row>
    <row r="8" spans="1:13" s="35" customFormat="1" ht="17.25" customHeight="1" x14ac:dyDescent="0.3">
      <c r="A8" s="20">
        <v>2</v>
      </c>
      <c r="B8" s="27" t="s">
        <v>206</v>
      </c>
      <c r="C8" s="28" t="s">
        <v>181</v>
      </c>
      <c r="D8" s="28" t="s">
        <v>207</v>
      </c>
      <c r="E8" s="18" t="s">
        <v>116</v>
      </c>
      <c r="F8" s="23" t="s">
        <v>5</v>
      </c>
      <c r="G8" s="23" t="s">
        <v>117</v>
      </c>
      <c r="H8" s="26">
        <v>36</v>
      </c>
      <c r="I8" s="30">
        <f t="shared" si="0"/>
        <v>56</v>
      </c>
      <c r="J8" s="26">
        <v>100</v>
      </c>
      <c r="K8" s="48">
        <f t="shared" si="1"/>
        <v>0.56000000000000005</v>
      </c>
      <c r="L8" s="22" t="s">
        <v>176</v>
      </c>
      <c r="M8" s="23"/>
    </row>
    <row r="9" spans="1:13" s="35" customFormat="1" ht="17.25" customHeight="1" x14ac:dyDescent="0.3">
      <c r="A9" s="20">
        <v>3</v>
      </c>
      <c r="B9" s="26" t="s">
        <v>208</v>
      </c>
      <c r="C9" s="26" t="s">
        <v>128</v>
      </c>
      <c r="D9" s="26" t="s">
        <v>182</v>
      </c>
      <c r="E9" s="18" t="s">
        <v>116</v>
      </c>
      <c r="F9" s="23" t="s">
        <v>13</v>
      </c>
      <c r="G9" s="23" t="s">
        <v>117</v>
      </c>
      <c r="H9" s="26">
        <v>15</v>
      </c>
      <c r="I9" s="30">
        <f t="shared" si="0"/>
        <v>35</v>
      </c>
      <c r="J9" s="26">
        <v>100</v>
      </c>
      <c r="K9" s="48">
        <f t="shared" si="1"/>
        <v>0.35</v>
      </c>
      <c r="L9" s="22" t="s">
        <v>176</v>
      </c>
      <c r="M9" s="23"/>
    </row>
    <row r="10" spans="1:13" s="35" customFormat="1" ht="17.25" customHeight="1" x14ac:dyDescent="0.3">
      <c r="A10" s="20">
        <v>4</v>
      </c>
      <c r="B10" s="21" t="s">
        <v>209</v>
      </c>
      <c r="C10" s="21" t="s">
        <v>210</v>
      </c>
      <c r="D10" s="21" t="s">
        <v>211</v>
      </c>
      <c r="E10" s="18" t="s">
        <v>125</v>
      </c>
      <c r="F10" s="23" t="s">
        <v>13</v>
      </c>
      <c r="G10" s="23" t="s">
        <v>175</v>
      </c>
      <c r="H10" s="26">
        <v>15</v>
      </c>
      <c r="I10" s="30">
        <f t="shared" si="0"/>
        <v>33</v>
      </c>
      <c r="J10" s="26">
        <v>100</v>
      </c>
      <c r="K10" s="48">
        <f t="shared" si="1"/>
        <v>0.33</v>
      </c>
      <c r="L10" s="22" t="s">
        <v>176</v>
      </c>
      <c r="M10" s="23"/>
    </row>
    <row r="11" spans="1:13" s="35" customFormat="1" ht="17.25" customHeight="1" x14ac:dyDescent="0.3">
      <c r="A11" s="20">
        <v>5</v>
      </c>
      <c r="B11" s="21" t="s">
        <v>212</v>
      </c>
      <c r="C11" s="21" t="s">
        <v>213</v>
      </c>
      <c r="D11" s="21" t="s">
        <v>214</v>
      </c>
      <c r="E11" s="18" t="s">
        <v>116</v>
      </c>
      <c r="F11" s="23" t="s">
        <v>13</v>
      </c>
      <c r="G11" s="23" t="s">
        <v>215</v>
      </c>
      <c r="H11" s="26">
        <v>14</v>
      </c>
      <c r="I11" s="30">
        <f t="shared" si="0"/>
        <v>33</v>
      </c>
      <c r="J11" s="26">
        <v>100</v>
      </c>
      <c r="K11" s="48">
        <f t="shared" si="1"/>
        <v>0.33</v>
      </c>
      <c r="L11" s="22" t="s">
        <v>176</v>
      </c>
      <c r="M11" s="23"/>
    </row>
    <row r="12" spans="1:13" s="35" customFormat="1" ht="17.25" customHeight="1" x14ac:dyDescent="0.3">
      <c r="A12" s="20">
        <v>6</v>
      </c>
      <c r="B12" s="21" t="s">
        <v>113</v>
      </c>
      <c r="C12" s="21" t="s">
        <v>216</v>
      </c>
      <c r="D12" s="21" t="s">
        <v>217</v>
      </c>
      <c r="E12" s="18" t="s">
        <v>125</v>
      </c>
      <c r="F12" s="23" t="s">
        <v>13</v>
      </c>
      <c r="G12" s="23" t="s">
        <v>175</v>
      </c>
      <c r="H12" s="26">
        <v>17</v>
      </c>
      <c r="I12" s="30">
        <f t="shared" si="0"/>
        <v>35</v>
      </c>
      <c r="J12" s="26">
        <v>100</v>
      </c>
      <c r="K12" s="48">
        <f t="shared" si="1"/>
        <v>0.35</v>
      </c>
      <c r="L12" s="22" t="s">
        <v>176</v>
      </c>
      <c r="M12" s="23"/>
    </row>
    <row r="13" spans="1:13" s="35" customFormat="1" ht="17.25" customHeight="1" x14ac:dyDescent="0.3">
      <c r="A13" s="20">
        <v>7</v>
      </c>
      <c r="B13" s="27" t="s">
        <v>218</v>
      </c>
      <c r="C13" s="28" t="s">
        <v>219</v>
      </c>
      <c r="D13" s="28" t="s">
        <v>220</v>
      </c>
      <c r="E13" s="18" t="s">
        <v>116</v>
      </c>
      <c r="F13" s="23" t="s">
        <v>13</v>
      </c>
      <c r="G13" s="23" t="s">
        <v>153</v>
      </c>
      <c r="H13" s="26">
        <v>17</v>
      </c>
      <c r="I13" s="30">
        <f t="shared" si="0"/>
        <v>32</v>
      </c>
      <c r="J13" s="26">
        <v>100</v>
      </c>
      <c r="K13" s="48">
        <f t="shared" si="1"/>
        <v>0.32</v>
      </c>
      <c r="L13" s="22" t="s">
        <v>176</v>
      </c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ref="I14:I70" si="2">G14+H14</f>
        <v>0</v>
      </c>
      <c r="J14" s="26"/>
      <c r="K14" s="48" t="e">
        <f t="shared" ref="K14:K70" si="3">I14/J14</f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2"/>
        <v>0</v>
      </c>
      <c r="J15" s="26"/>
      <c r="K15" s="48" t="e">
        <f t="shared" si="3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2"/>
        <v>0</v>
      </c>
      <c r="J16" s="26"/>
      <c r="K16" s="48" t="e">
        <f t="shared" si="3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2"/>
        <v>0</v>
      </c>
      <c r="J17" s="26"/>
      <c r="K17" s="48" t="e">
        <f t="shared" si="3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2"/>
        <v>0</v>
      </c>
      <c r="J18" s="26"/>
      <c r="K18" s="48" t="e">
        <f t="shared" si="3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2"/>
        <v>0</v>
      </c>
      <c r="J19" s="26"/>
      <c r="K19" s="48" t="e">
        <f t="shared" si="3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2"/>
        <v>0</v>
      </c>
      <c r="J20" s="26"/>
      <c r="K20" s="48" t="e">
        <f t="shared" si="3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2"/>
        <v>0</v>
      </c>
      <c r="J21" s="26"/>
      <c r="K21" s="48" t="e">
        <f t="shared" si="3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2"/>
        <v>0</v>
      </c>
      <c r="J22" s="26"/>
      <c r="K22" s="48" t="e">
        <f t="shared" si="3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2"/>
        <v>0</v>
      </c>
      <c r="J23" s="26"/>
      <c r="K23" s="48" t="e">
        <f t="shared" si="3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2"/>
        <v>0</v>
      </c>
      <c r="J24" s="26"/>
      <c r="K24" s="48" t="e">
        <f t="shared" si="3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2"/>
        <v>0</v>
      </c>
      <c r="J25" s="26"/>
      <c r="K25" s="48" t="e">
        <f t="shared" si="3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2"/>
        <v>0</v>
      </c>
      <c r="J26" s="26"/>
      <c r="K26" s="48" t="e">
        <f t="shared" si="3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2"/>
        <v>0</v>
      </c>
      <c r="J27" s="26"/>
      <c r="K27" s="48" t="e">
        <f t="shared" si="3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2"/>
        <v>0</v>
      </c>
      <c r="J28" s="26"/>
      <c r="K28" s="48" t="e">
        <f t="shared" si="3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2"/>
        <v>0</v>
      </c>
      <c r="J29" s="26"/>
      <c r="K29" s="48" t="e">
        <f t="shared" si="3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2"/>
        <v>0</v>
      </c>
      <c r="J30" s="26"/>
      <c r="K30" s="48" t="e">
        <f t="shared" si="3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2"/>
        <v>0</v>
      </c>
      <c r="J31" s="26"/>
      <c r="K31" s="48" t="e">
        <f t="shared" si="3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2"/>
        <v>0</v>
      </c>
      <c r="J32" s="26"/>
      <c r="K32" s="48" t="e">
        <f t="shared" si="3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2"/>
        <v>0</v>
      </c>
      <c r="J33" s="26"/>
      <c r="K33" s="48" t="e">
        <f t="shared" si="3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2"/>
        <v>0</v>
      </c>
      <c r="J34" s="26"/>
      <c r="K34" s="48" t="e">
        <f t="shared" si="3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2"/>
        <v>0</v>
      </c>
      <c r="J35" s="26"/>
      <c r="K35" s="48" t="e">
        <f t="shared" si="3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2"/>
        <v>0</v>
      </c>
      <c r="J36" s="26"/>
      <c r="K36" s="48" t="e">
        <f t="shared" si="3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2"/>
        <v>0</v>
      </c>
      <c r="J37" s="26"/>
      <c r="K37" s="48" t="e">
        <f t="shared" si="3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2"/>
        <v>0</v>
      </c>
      <c r="J38" s="26"/>
      <c r="K38" s="48" t="e">
        <f t="shared" si="3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2"/>
        <v>0</v>
      </c>
      <c r="J39" s="26"/>
      <c r="K39" s="48" t="e">
        <f t="shared" si="3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2"/>
        <v>0</v>
      </c>
      <c r="J40" s="26"/>
      <c r="K40" s="48" t="e">
        <f t="shared" si="3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2"/>
        <v>0</v>
      </c>
      <c r="J41" s="26"/>
      <c r="K41" s="48" t="e">
        <f t="shared" si="3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2"/>
        <v>0</v>
      </c>
      <c r="J42" s="26"/>
      <c r="K42" s="48" t="e">
        <f t="shared" si="3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2"/>
        <v>0</v>
      </c>
      <c r="J43" s="26"/>
      <c r="K43" s="48" t="e">
        <f t="shared" si="3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2"/>
        <v>0</v>
      </c>
      <c r="J44" s="26"/>
      <c r="K44" s="48" t="e">
        <f t="shared" si="3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2"/>
        <v>0</v>
      </c>
      <c r="J45" s="26"/>
      <c r="K45" s="48" t="e">
        <f t="shared" si="3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2"/>
        <v>0</v>
      </c>
      <c r="J46" s="26"/>
      <c r="K46" s="48" t="e">
        <f t="shared" si="3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2"/>
        <v>0</v>
      </c>
      <c r="J47" s="26"/>
      <c r="K47" s="48" t="e">
        <f t="shared" si="3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2"/>
        <v>0</v>
      </c>
      <c r="J48" s="26"/>
      <c r="K48" s="48" t="e">
        <f t="shared" si="3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2"/>
        <v>0</v>
      </c>
      <c r="J49" s="26"/>
      <c r="K49" s="48" t="e">
        <f t="shared" si="3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2"/>
        <v>0</v>
      </c>
      <c r="J50" s="26"/>
      <c r="K50" s="48" t="e">
        <f t="shared" si="3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2"/>
        <v>0</v>
      </c>
      <c r="J51" s="26"/>
      <c r="K51" s="48" t="e">
        <f t="shared" si="3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2"/>
        <v>0</v>
      </c>
      <c r="J52" s="26"/>
      <c r="K52" s="48" t="e">
        <f t="shared" si="3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2"/>
        <v>0</v>
      </c>
      <c r="J53" s="26"/>
      <c r="K53" s="48" t="e">
        <f t="shared" si="3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2"/>
        <v>0</v>
      </c>
      <c r="J54" s="26"/>
      <c r="K54" s="48" t="e">
        <f t="shared" si="3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2"/>
        <v>0</v>
      </c>
      <c r="J55" s="26"/>
      <c r="K55" s="48" t="e">
        <f t="shared" si="3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2"/>
        <v>0</v>
      </c>
      <c r="J56" s="26"/>
      <c r="K56" s="48" t="e">
        <f t="shared" si="3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2"/>
        <v>0</v>
      </c>
      <c r="J57" s="26"/>
      <c r="K57" s="48" t="e">
        <f t="shared" si="3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2"/>
        <v>0</v>
      </c>
      <c r="J58" s="26"/>
      <c r="K58" s="48" t="e">
        <f t="shared" si="3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2"/>
        <v>0</v>
      </c>
      <c r="J59" s="26"/>
      <c r="K59" s="48" t="e">
        <f t="shared" si="3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2"/>
        <v>0</v>
      </c>
      <c r="J60" s="26"/>
      <c r="K60" s="48" t="e">
        <f t="shared" si="3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2"/>
        <v>0</v>
      </c>
      <c r="J61" s="26"/>
      <c r="K61" s="48" t="e">
        <f t="shared" si="3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2"/>
        <v>0</v>
      </c>
      <c r="J62" s="26"/>
      <c r="K62" s="48" t="e">
        <f t="shared" si="3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2"/>
        <v>0</v>
      </c>
      <c r="J63" s="26"/>
      <c r="K63" s="48" t="e">
        <f t="shared" si="3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2"/>
        <v>0</v>
      </c>
      <c r="J64" s="26"/>
      <c r="K64" s="48" t="e">
        <f t="shared" si="3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2"/>
        <v>0</v>
      </c>
      <c r="J65" s="26"/>
      <c r="K65" s="48" t="e">
        <f t="shared" si="3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2"/>
        <v>0</v>
      </c>
      <c r="J66" s="26"/>
      <c r="K66" s="48" t="e">
        <f t="shared" si="3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2"/>
        <v>0</v>
      </c>
      <c r="J67" s="26"/>
      <c r="K67" s="48" t="e">
        <f t="shared" si="3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2"/>
        <v>0</v>
      </c>
      <c r="J68" s="26"/>
      <c r="K68" s="48" t="e">
        <f t="shared" si="3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2"/>
        <v>0</v>
      </c>
      <c r="J69" s="26"/>
      <c r="K69" s="48" t="e">
        <f t="shared" si="3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2"/>
        <v>0</v>
      </c>
      <c r="J70" s="26"/>
      <c r="K70" s="48" t="e">
        <f t="shared" si="3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4">G71+H71</f>
        <v>0</v>
      </c>
      <c r="J71" s="26"/>
      <c r="K71" s="48" t="e">
        <f t="shared" ref="K71:K73" si="5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4"/>
        <v>0</v>
      </c>
      <c r="J72" s="26"/>
      <c r="K72" s="48" t="e">
        <f t="shared" si="5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4"/>
        <v>0</v>
      </c>
      <c r="J73" s="26"/>
      <c r="K73" s="48" t="e">
        <f t="shared" si="5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6">G74+H74</f>
        <v>0</v>
      </c>
      <c r="J74" s="26"/>
      <c r="K74" s="34" t="e">
        <f t="shared" ref="K74" si="7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  <col min="12" max="12" width="36.6640625" bestFit="1" customWidth="1"/>
    <col min="14" max="14" width="22" bestFit="1" customWidth="1"/>
    <col min="16" max="16" width="22.6640625" customWidth="1"/>
  </cols>
  <sheetData>
    <row r="1" spans="2:16" x14ac:dyDescent="0.25">
      <c r="F1" s="3"/>
      <c r="G1" s="3"/>
    </row>
    <row r="2" spans="2:16" ht="13.8" thickBot="1" x14ac:dyDescent="0.3">
      <c r="F2" s="3"/>
      <c r="G2" s="3"/>
    </row>
    <row r="3" spans="2:16" s="5" customFormat="1" ht="27" thickBot="1" x14ac:dyDescent="0.3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5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8" thickBot="1" x14ac:dyDescent="0.3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8" thickBot="1" x14ac:dyDescent="0.3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5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5">
      <c r="B8" s="1">
        <v>9</v>
      </c>
      <c r="L8" s="1" t="s">
        <v>71</v>
      </c>
      <c r="N8" s="1" t="s">
        <v>80</v>
      </c>
    </row>
    <row r="9" spans="2:16" x14ac:dyDescent="0.25">
      <c r="B9" s="1">
        <v>10</v>
      </c>
      <c r="L9" s="1" t="s">
        <v>70</v>
      </c>
      <c r="N9" s="1" t="s">
        <v>81</v>
      </c>
    </row>
    <row r="10" spans="2:16" ht="13.8" thickBot="1" x14ac:dyDescent="0.3">
      <c r="B10" s="2">
        <v>11</v>
      </c>
      <c r="L10" s="1" t="s">
        <v>69</v>
      </c>
      <c r="N10" s="1" t="s">
        <v>82</v>
      </c>
    </row>
    <row r="11" spans="2:16" x14ac:dyDescent="0.25">
      <c r="L11" s="1" t="s">
        <v>68</v>
      </c>
      <c r="N11" s="1" t="s">
        <v>83</v>
      </c>
    </row>
    <row r="12" spans="2:16" x14ac:dyDescent="0.25">
      <c r="L12" s="1" t="s">
        <v>67</v>
      </c>
      <c r="N12" s="1" t="s">
        <v>84</v>
      </c>
    </row>
    <row r="13" spans="2:16" x14ac:dyDescent="0.25">
      <c r="L13" s="1" t="s">
        <v>66</v>
      </c>
      <c r="N13" s="1" t="s">
        <v>85</v>
      </c>
    </row>
    <row r="14" spans="2:16" x14ac:dyDescent="0.25">
      <c r="L14" s="1" t="s">
        <v>101</v>
      </c>
      <c r="N14" s="1" t="s">
        <v>86</v>
      </c>
    </row>
    <row r="15" spans="2:16" x14ac:dyDescent="0.25">
      <c r="L15" s="1" t="s">
        <v>65</v>
      </c>
      <c r="N15" s="1" t="s">
        <v>87</v>
      </c>
    </row>
    <row r="16" spans="2:16" x14ac:dyDescent="0.25">
      <c r="L16" s="1" t="s">
        <v>64</v>
      </c>
      <c r="N16" s="1" t="s">
        <v>88</v>
      </c>
    </row>
    <row r="17" spans="12:14" x14ac:dyDescent="0.25">
      <c r="L17" s="1" t="s">
        <v>63</v>
      </c>
      <c r="N17" s="1" t="s">
        <v>89</v>
      </c>
    </row>
    <row r="18" spans="12:14" x14ac:dyDescent="0.25">
      <c r="L18" s="1" t="s">
        <v>62</v>
      </c>
      <c r="N18" s="1" t="s">
        <v>90</v>
      </c>
    </row>
    <row r="19" spans="12:14" x14ac:dyDescent="0.25">
      <c r="L19" s="1" t="s">
        <v>61</v>
      </c>
      <c r="N19" s="1" t="s">
        <v>91</v>
      </c>
    </row>
    <row r="20" spans="12:14" x14ac:dyDescent="0.25">
      <c r="L20" s="1" t="s">
        <v>60</v>
      </c>
      <c r="N20" s="1" t="s">
        <v>92</v>
      </c>
    </row>
    <row r="21" spans="12:14" x14ac:dyDescent="0.25">
      <c r="L21" s="1" t="s">
        <v>59</v>
      </c>
      <c r="N21" s="1" t="s">
        <v>93</v>
      </c>
    </row>
    <row r="22" spans="12:14" x14ac:dyDescent="0.25">
      <c r="L22" s="1" t="s">
        <v>58</v>
      </c>
      <c r="N22" s="1" t="s">
        <v>94</v>
      </c>
    </row>
    <row r="23" spans="12:14" x14ac:dyDescent="0.25">
      <c r="L23" s="1" t="s">
        <v>57</v>
      </c>
      <c r="N23" s="1" t="s">
        <v>95</v>
      </c>
    </row>
    <row r="24" spans="12:14" ht="13.8" thickBot="1" x14ac:dyDescent="0.3">
      <c r="L24" s="1" t="s">
        <v>56</v>
      </c>
      <c r="N24" s="2" t="s">
        <v>96</v>
      </c>
    </row>
    <row r="25" spans="12:14" x14ac:dyDescent="0.25">
      <c r="L25" s="1" t="s">
        <v>55</v>
      </c>
    </row>
    <row r="26" spans="12:14" x14ac:dyDescent="0.25">
      <c r="L26" s="1" t="s">
        <v>54</v>
      </c>
    </row>
    <row r="27" spans="12:14" x14ac:dyDescent="0.25">
      <c r="L27" s="1" t="s">
        <v>53</v>
      </c>
    </row>
    <row r="28" spans="12:14" x14ac:dyDescent="0.25">
      <c r="L28" s="1" t="s">
        <v>52</v>
      </c>
    </row>
    <row r="29" spans="12:14" x14ac:dyDescent="0.25">
      <c r="L29" s="1" t="s">
        <v>51</v>
      </c>
    </row>
    <row r="30" spans="12:14" x14ac:dyDescent="0.25">
      <c r="L30" s="1" t="s">
        <v>50</v>
      </c>
    </row>
    <row r="31" spans="12:14" x14ac:dyDescent="0.25">
      <c r="L31" s="1" t="s">
        <v>49</v>
      </c>
    </row>
    <row r="32" spans="12:14" x14ac:dyDescent="0.25">
      <c r="L32" s="1" t="s">
        <v>48</v>
      </c>
    </row>
    <row r="33" spans="12:12" x14ac:dyDescent="0.25">
      <c r="L33" s="1" t="s">
        <v>47</v>
      </c>
    </row>
    <row r="34" spans="12:12" x14ac:dyDescent="0.25">
      <c r="L34" s="1" t="s">
        <v>46</v>
      </c>
    </row>
    <row r="35" spans="12:12" x14ac:dyDescent="0.25">
      <c r="L35" s="1" t="s">
        <v>45</v>
      </c>
    </row>
    <row r="36" spans="12:12" x14ac:dyDescent="0.25">
      <c r="L36" s="1" t="s">
        <v>44</v>
      </c>
    </row>
    <row r="37" spans="12:12" x14ac:dyDescent="0.25">
      <c r="L37" s="1" t="s">
        <v>43</v>
      </c>
    </row>
    <row r="38" spans="12:12" x14ac:dyDescent="0.25">
      <c r="L38" s="1" t="s">
        <v>42</v>
      </c>
    </row>
    <row r="39" spans="12:12" x14ac:dyDescent="0.25">
      <c r="L39" s="1" t="s">
        <v>41</v>
      </c>
    </row>
    <row r="40" spans="12:12" x14ac:dyDescent="0.25">
      <c r="L40" s="1" t="s">
        <v>40</v>
      </c>
    </row>
    <row r="41" spans="12:12" x14ac:dyDescent="0.25">
      <c r="L41" s="1" t="s">
        <v>39</v>
      </c>
    </row>
    <row r="42" spans="12:12" x14ac:dyDescent="0.25">
      <c r="L42" s="1" t="s">
        <v>38</v>
      </c>
    </row>
    <row r="43" spans="12:12" x14ac:dyDescent="0.25">
      <c r="L43" s="1" t="s">
        <v>37</v>
      </c>
    </row>
    <row r="44" spans="12:12" x14ac:dyDescent="0.25">
      <c r="L44" s="1" t="s">
        <v>36</v>
      </c>
    </row>
    <row r="45" spans="12:12" x14ac:dyDescent="0.25">
      <c r="L45" s="1" t="s">
        <v>35</v>
      </c>
    </row>
    <row r="46" spans="12:12" x14ac:dyDescent="0.25">
      <c r="L46" s="1" t="s">
        <v>34</v>
      </c>
    </row>
    <row r="47" spans="12:12" x14ac:dyDescent="0.25">
      <c r="L47" s="1" t="s">
        <v>33</v>
      </c>
    </row>
    <row r="48" spans="12:12" x14ac:dyDescent="0.25">
      <c r="L48" s="1" t="s">
        <v>32</v>
      </c>
    </row>
    <row r="49" spans="12:12" x14ac:dyDescent="0.25">
      <c r="L49" s="1" t="s">
        <v>31</v>
      </c>
    </row>
    <row r="50" spans="12:12" x14ac:dyDescent="0.25">
      <c r="L50" s="1" t="s">
        <v>30</v>
      </c>
    </row>
    <row r="51" spans="12:12" x14ac:dyDescent="0.25">
      <c r="L51" s="1" t="s">
        <v>29</v>
      </c>
    </row>
    <row r="52" spans="12:12" x14ac:dyDescent="0.25">
      <c r="L52" s="1" t="s">
        <v>28</v>
      </c>
    </row>
    <row r="53" spans="12:12" x14ac:dyDescent="0.25">
      <c r="L53" s="1" t="s">
        <v>27</v>
      </c>
    </row>
    <row r="54" spans="12:12" x14ac:dyDescent="0.25">
      <c r="L54" s="1" t="s">
        <v>26</v>
      </c>
    </row>
    <row r="55" spans="12:12" x14ac:dyDescent="0.25">
      <c r="L55" s="1" t="s">
        <v>25</v>
      </c>
    </row>
    <row r="56" spans="12:12" x14ac:dyDescent="0.25">
      <c r="L56" s="1" t="s">
        <v>24</v>
      </c>
    </row>
    <row r="57" spans="12:12" x14ac:dyDescent="0.25">
      <c r="L57" s="1" t="s">
        <v>23</v>
      </c>
    </row>
    <row r="58" spans="12:12" x14ac:dyDescent="0.25">
      <c r="L58" s="1" t="s">
        <v>22</v>
      </c>
    </row>
    <row r="59" spans="12:12" x14ac:dyDescent="0.25">
      <c r="L59" s="1" t="s">
        <v>21</v>
      </c>
    </row>
    <row r="60" spans="12:12" x14ac:dyDescent="0.25">
      <c r="L60" s="1" t="s">
        <v>20</v>
      </c>
    </row>
    <row r="61" spans="12:12" x14ac:dyDescent="0.25">
      <c r="L61" s="1" t="s">
        <v>19</v>
      </c>
    </row>
    <row r="62" spans="12:12" x14ac:dyDescent="0.25">
      <c r="L62" s="1" t="s">
        <v>18</v>
      </c>
    </row>
    <row r="63" spans="12:12" x14ac:dyDescent="0.25">
      <c r="L63" s="1" t="s">
        <v>17</v>
      </c>
    </row>
    <row r="64" spans="12:12" x14ac:dyDescent="0.25">
      <c r="L64" s="1" t="s">
        <v>16</v>
      </c>
    </row>
    <row r="65" spans="12:12" ht="13.8" thickBot="1" x14ac:dyDescent="0.3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5 кл. </vt:lpstr>
      <vt:lpstr>6 кл.</vt:lpstr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222</cp:lastModifiedBy>
  <cp:lastPrinted>2017-11-14T09:20:19Z</cp:lastPrinted>
  <dcterms:created xsi:type="dcterms:W3CDTF">2011-01-26T13:35:26Z</dcterms:created>
  <dcterms:modified xsi:type="dcterms:W3CDTF">2024-02-07T09:19:20Z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