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2944" windowHeight="8592" tabRatio="642" activeTab="5"/>
  </bookViews>
  <sheets>
    <sheet name="5 кл. " sheetId="10" r:id="rId1"/>
    <sheet name="6 кл." sheetId="3" r:id="rId2"/>
    <sheet name="8 кл." sheetId="6" r:id="rId3"/>
    <sheet name="9 кл." sheetId="7" r:id="rId4"/>
    <sheet name="10 кл." sheetId="8" r:id="rId5"/>
    <sheet name="11 кл." sheetId="9" r:id="rId6"/>
    <sheet name="Лист2" sheetId="2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'10 кл.'!$B$6:$L$35</definedName>
    <definedName name="_xlnm._FilterDatabase" localSheetId="5" hidden="1">'11 кл.'!$B$6:$K$35</definedName>
    <definedName name="_xlnm._FilterDatabase" localSheetId="0" hidden="1">'5 кл. '!$B$6:$K$35</definedName>
    <definedName name="_xlnm._FilterDatabase" localSheetId="1" hidden="1">'6 кл.'!$B$6:$L$35</definedName>
    <definedName name="_xlnm._FilterDatabase" localSheetId="2" hidden="1">'8 кл.'!$B$6:$L$35</definedName>
    <definedName name="_xlnm._FilterDatabase" localSheetId="3" hidden="1">'9 кл.'!$B$6:$L$35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J73" i="9" l="1"/>
  <c r="H73" i="9"/>
  <c r="H72" i="9"/>
  <c r="J72" i="9" s="1"/>
  <c r="H71" i="9"/>
  <c r="J71" i="9" s="1"/>
  <c r="H70" i="9"/>
  <c r="J70" i="9" s="1"/>
  <c r="H69" i="9"/>
  <c r="J69" i="9" s="1"/>
  <c r="H68" i="9"/>
  <c r="J68" i="9" s="1"/>
  <c r="H67" i="9"/>
  <c r="J67" i="9" s="1"/>
  <c r="H66" i="9"/>
  <c r="J66" i="9" s="1"/>
  <c r="H65" i="9"/>
  <c r="J65" i="9" s="1"/>
  <c r="H64" i="9"/>
  <c r="J64" i="9" s="1"/>
  <c r="H63" i="9"/>
  <c r="J63" i="9" s="1"/>
  <c r="H62" i="9"/>
  <c r="J62" i="9" s="1"/>
  <c r="J61" i="9"/>
  <c r="H61" i="9"/>
  <c r="H60" i="9"/>
  <c r="J60" i="9" s="1"/>
  <c r="H59" i="9"/>
  <c r="J59" i="9" s="1"/>
  <c r="H58" i="9"/>
  <c r="J58" i="9" s="1"/>
  <c r="J57" i="9"/>
  <c r="H57" i="9"/>
  <c r="H56" i="9"/>
  <c r="J56" i="9" s="1"/>
  <c r="J55" i="9"/>
  <c r="H55" i="9"/>
  <c r="H54" i="9"/>
  <c r="J54" i="9" s="1"/>
  <c r="H53" i="9"/>
  <c r="J53" i="9" s="1"/>
  <c r="H52" i="9"/>
  <c r="J52" i="9" s="1"/>
  <c r="H51" i="9"/>
  <c r="J51" i="9" s="1"/>
  <c r="H50" i="9"/>
  <c r="J50" i="9" s="1"/>
  <c r="J49" i="9"/>
  <c r="H49" i="9"/>
  <c r="H48" i="9"/>
  <c r="J48" i="9" s="1"/>
  <c r="H47" i="9"/>
  <c r="J47" i="9" s="1"/>
  <c r="J46" i="9"/>
  <c r="H46" i="9"/>
  <c r="H45" i="9"/>
  <c r="J45" i="9" s="1"/>
  <c r="H44" i="9"/>
  <c r="J44" i="9" s="1"/>
  <c r="H43" i="9"/>
  <c r="J43" i="9" s="1"/>
  <c r="H42" i="9"/>
  <c r="J42" i="9" s="1"/>
  <c r="J41" i="9"/>
  <c r="H41" i="9"/>
  <c r="H40" i="9"/>
  <c r="J40" i="9" s="1"/>
  <c r="H39" i="9"/>
  <c r="J39" i="9" s="1"/>
  <c r="H38" i="9"/>
  <c r="J38" i="9" s="1"/>
  <c r="J37" i="9"/>
  <c r="H37" i="9"/>
  <c r="H36" i="9"/>
  <c r="J36" i="9" s="1"/>
  <c r="H35" i="9"/>
  <c r="J35" i="9" s="1"/>
  <c r="H34" i="9"/>
  <c r="J34" i="9" s="1"/>
  <c r="H33" i="9"/>
  <c r="J33" i="9" s="1"/>
  <c r="H32" i="9"/>
  <c r="J32" i="9" s="1"/>
  <c r="H31" i="9"/>
  <c r="J31" i="9" s="1"/>
  <c r="H30" i="9"/>
  <c r="J30" i="9" s="1"/>
  <c r="H29" i="9"/>
  <c r="J29" i="9" s="1"/>
  <c r="H28" i="9"/>
  <c r="J28" i="9" s="1"/>
  <c r="H27" i="9"/>
  <c r="J27" i="9" s="1"/>
  <c r="H26" i="9"/>
  <c r="J26" i="9" s="1"/>
  <c r="J25" i="9"/>
  <c r="H25" i="9"/>
  <c r="H24" i="9"/>
  <c r="J24" i="9" s="1"/>
  <c r="H23" i="9"/>
  <c r="J23" i="9" s="1"/>
  <c r="H22" i="9"/>
  <c r="J22" i="9" s="1"/>
  <c r="J21" i="9"/>
  <c r="H21" i="9"/>
  <c r="H20" i="9"/>
  <c r="J20" i="9" s="1"/>
  <c r="J19" i="9"/>
  <c r="H19" i="9"/>
  <c r="H18" i="9"/>
  <c r="J18" i="9" s="1"/>
  <c r="J17" i="9"/>
  <c r="H17" i="9"/>
  <c r="H16" i="9"/>
  <c r="J16" i="9" s="1"/>
  <c r="H15" i="9"/>
  <c r="J15" i="9" s="1"/>
  <c r="J14" i="9"/>
  <c r="H14" i="9"/>
  <c r="H13" i="9"/>
  <c r="J13" i="9" s="1"/>
  <c r="J12" i="9"/>
  <c r="H11" i="9"/>
  <c r="J11" i="9" s="1"/>
  <c r="H10" i="9"/>
  <c r="J10" i="9" s="1"/>
  <c r="H9" i="9"/>
  <c r="J9" i="9" s="1"/>
  <c r="H8" i="9"/>
  <c r="J8" i="9" s="1"/>
  <c r="H7" i="9"/>
  <c r="J7" i="9" s="1"/>
  <c r="I73" i="8"/>
  <c r="K73" i="8" s="1"/>
  <c r="K72" i="8"/>
  <c r="I72" i="8"/>
  <c r="I71" i="8"/>
  <c r="K71" i="8" s="1"/>
  <c r="I70" i="8"/>
  <c r="K70" i="8" s="1"/>
  <c r="I69" i="8"/>
  <c r="K69" i="8" s="1"/>
  <c r="I68" i="8"/>
  <c r="K68" i="8" s="1"/>
  <c r="I67" i="8"/>
  <c r="K67" i="8" s="1"/>
  <c r="I66" i="8"/>
  <c r="K66" i="8" s="1"/>
  <c r="I65" i="8"/>
  <c r="K65" i="8" s="1"/>
  <c r="I64" i="8"/>
  <c r="K64" i="8" s="1"/>
  <c r="I63" i="8"/>
  <c r="K63" i="8" s="1"/>
  <c r="I62" i="8"/>
  <c r="K62" i="8" s="1"/>
  <c r="I61" i="8"/>
  <c r="K61" i="8" s="1"/>
  <c r="I60" i="8"/>
  <c r="K60" i="8" s="1"/>
  <c r="I59" i="8"/>
  <c r="K59" i="8" s="1"/>
  <c r="I58" i="8"/>
  <c r="K58" i="8" s="1"/>
  <c r="K57" i="8"/>
  <c r="I57" i="8"/>
  <c r="I56" i="8"/>
  <c r="K56" i="8" s="1"/>
  <c r="I55" i="8"/>
  <c r="K55" i="8" s="1"/>
  <c r="I54" i="8"/>
  <c r="K54" i="8" s="1"/>
  <c r="I53" i="8"/>
  <c r="K53" i="8" s="1"/>
  <c r="K52" i="8"/>
  <c r="I52" i="8"/>
  <c r="I51" i="8"/>
  <c r="K51" i="8" s="1"/>
  <c r="I50" i="8"/>
  <c r="K50" i="8" s="1"/>
  <c r="I49" i="8"/>
  <c r="K49" i="8" s="1"/>
  <c r="I48" i="8"/>
  <c r="K48" i="8" s="1"/>
  <c r="I47" i="8"/>
  <c r="K47" i="8" s="1"/>
  <c r="I46" i="8"/>
  <c r="K46" i="8" s="1"/>
  <c r="I45" i="8"/>
  <c r="K45" i="8" s="1"/>
  <c r="I44" i="8"/>
  <c r="K44" i="8" s="1"/>
  <c r="I43" i="8"/>
  <c r="K43" i="8" s="1"/>
  <c r="I42" i="8"/>
  <c r="K42" i="8" s="1"/>
  <c r="I41" i="8"/>
  <c r="K41" i="8" s="1"/>
  <c r="I40" i="8"/>
  <c r="K40" i="8" s="1"/>
  <c r="I39" i="8"/>
  <c r="K39" i="8" s="1"/>
  <c r="I38" i="8"/>
  <c r="K38" i="8" s="1"/>
  <c r="I37" i="8"/>
  <c r="K37" i="8" s="1"/>
  <c r="K36" i="8"/>
  <c r="I36" i="8"/>
  <c r="I35" i="8"/>
  <c r="K35" i="8" s="1"/>
  <c r="I34" i="8"/>
  <c r="K34" i="8" s="1"/>
  <c r="I33" i="8"/>
  <c r="K33" i="8" s="1"/>
  <c r="I32" i="8"/>
  <c r="K32" i="8" s="1"/>
  <c r="I31" i="8"/>
  <c r="K31" i="8" s="1"/>
  <c r="I30" i="8"/>
  <c r="K30" i="8" s="1"/>
  <c r="I29" i="8"/>
  <c r="K29" i="8" s="1"/>
  <c r="I28" i="8"/>
  <c r="K28" i="8" s="1"/>
  <c r="I27" i="8"/>
  <c r="K27" i="8" s="1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73" i="7"/>
  <c r="K73" i="7" s="1"/>
  <c r="I72" i="7"/>
  <c r="K72" i="7" s="1"/>
  <c r="K71" i="7"/>
  <c r="I71" i="7"/>
  <c r="I70" i="7"/>
  <c r="K70" i="7" s="1"/>
  <c r="I69" i="7"/>
  <c r="K69" i="7" s="1"/>
  <c r="I68" i="7"/>
  <c r="K68" i="7" s="1"/>
  <c r="K67" i="7"/>
  <c r="I67" i="7"/>
  <c r="I66" i="7"/>
  <c r="K66" i="7" s="1"/>
  <c r="I65" i="7"/>
  <c r="K65" i="7" s="1"/>
  <c r="I64" i="7"/>
  <c r="K64" i="7" s="1"/>
  <c r="I63" i="7"/>
  <c r="K63" i="7" s="1"/>
  <c r="I62" i="7"/>
  <c r="K62" i="7" s="1"/>
  <c r="K61" i="7"/>
  <c r="I61" i="7"/>
  <c r="K60" i="7"/>
  <c r="I60" i="7"/>
  <c r="I59" i="7"/>
  <c r="K59" i="7" s="1"/>
  <c r="I58" i="7"/>
  <c r="K58" i="7" s="1"/>
  <c r="K57" i="7"/>
  <c r="I57" i="7"/>
  <c r="I56" i="7"/>
  <c r="K56" i="7" s="1"/>
  <c r="I55" i="7"/>
  <c r="K55" i="7" s="1"/>
  <c r="I54" i="7"/>
  <c r="K54" i="7" s="1"/>
  <c r="I53" i="7"/>
  <c r="K53" i="7" s="1"/>
  <c r="K52" i="7"/>
  <c r="I52" i="7"/>
  <c r="K51" i="7"/>
  <c r="I51" i="7"/>
  <c r="I50" i="7"/>
  <c r="K50" i="7" s="1"/>
  <c r="I49" i="7"/>
  <c r="K49" i="7" s="1"/>
  <c r="K48" i="7"/>
  <c r="I48" i="7"/>
  <c r="I47" i="7"/>
  <c r="K47" i="7" s="1"/>
  <c r="I46" i="7"/>
  <c r="K46" i="7" s="1"/>
  <c r="I45" i="7"/>
  <c r="K45" i="7" s="1"/>
  <c r="I44" i="7"/>
  <c r="K44" i="7" s="1"/>
  <c r="K43" i="7"/>
  <c r="I43" i="7"/>
  <c r="I42" i="7"/>
  <c r="K42" i="7" s="1"/>
  <c r="I41" i="7"/>
  <c r="K41" i="7" s="1"/>
  <c r="I40" i="7"/>
  <c r="K40" i="7" s="1"/>
  <c r="K39" i="7"/>
  <c r="I39" i="7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K8" i="7" s="1"/>
  <c r="I7" i="7"/>
  <c r="K7" i="7" s="1"/>
  <c r="I73" i="6"/>
  <c r="K73" i="6" s="1"/>
  <c r="I72" i="6"/>
  <c r="K72" i="6" s="1"/>
  <c r="I71" i="6"/>
  <c r="K71" i="6" s="1"/>
  <c r="I70" i="6"/>
  <c r="K70" i="6" s="1"/>
  <c r="I69" i="6"/>
  <c r="K69" i="6" s="1"/>
  <c r="K68" i="6"/>
  <c r="I68" i="6"/>
  <c r="I67" i="6"/>
  <c r="K67" i="6" s="1"/>
  <c r="I66" i="6"/>
  <c r="K66" i="6" s="1"/>
  <c r="I65" i="6"/>
  <c r="K65" i="6" s="1"/>
  <c r="K64" i="6"/>
  <c r="I64" i="6"/>
  <c r="I63" i="6"/>
  <c r="K63" i="6" s="1"/>
  <c r="I62" i="6"/>
  <c r="K62" i="6" s="1"/>
  <c r="I61" i="6"/>
  <c r="K61" i="6" s="1"/>
  <c r="I60" i="6"/>
  <c r="K60" i="6" s="1"/>
  <c r="K59" i="6"/>
  <c r="I59" i="6"/>
  <c r="I58" i="6"/>
  <c r="K58" i="6" s="1"/>
  <c r="I57" i="6"/>
  <c r="K57" i="6" s="1"/>
  <c r="I56" i="6"/>
  <c r="K56" i="6" s="1"/>
  <c r="K55" i="6"/>
  <c r="I55" i="6"/>
  <c r="I54" i="6"/>
  <c r="K54" i="6" s="1"/>
  <c r="I53" i="6"/>
  <c r="K53" i="6" s="1"/>
  <c r="I52" i="6"/>
  <c r="K52" i="6" s="1"/>
  <c r="I51" i="6"/>
  <c r="K51" i="6" s="1"/>
  <c r="K50" i="6"/>
  <c r="I50" i="6"/>
  <c r="I49" i="6"/>
  <c r="K49" i="6" s="1"/>
  <c r="I48" i="6"/>
  <c r="K48" i="6" s="1"/>
  <c r="I47" i="6"/>
  <c r="K47" i="6" s="1"/>
  <c r="K46" i="6"/>
  <c r="I46" i="6"/>
  <c r="I45" i="6"/>
  <c r="K45" i="6" s="1"/>
  <c r="I44" i="6"/>
  <c r="K44" i="6" s="1"/>
  <c r="I43" i="6"/>
  <c r="K43" i="6" s="1"/>
  <c r="I42" i="6"/>
  <c r="K42" i="6" s="1"/>
  <c r="I41" i="6"/>
  <c r="K41" i="6" s="1"/>
  <c r="K40" i="6"/>
  <c r="I40" i="6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I29" i="6"/>
  <c r="K29" i="6" s="1"/>
  <c r="I28" i="6"/>
  <c r="K28" i="6" s="1"/>
  <c r="I27" i="6"/>
  <c r="K27" i="6" s="1"/>
  <c r="I26" i="6"/>
  <c r="K26" i="6" s="1"/>
  <c r="I25" i="6"/>
  <c r="K25" i="6" s="1"/>
  <c r="I24" i="6"/>
  <c r="K24" i="6" s="1"/>
  <c r="K23" i="6"/>
  <c r="I23" i="6"/>
  <c r="I22" i="6"/>
  <c r="K22" i="6" s="1"/>
  <c r="I21" i="6"/>
  <c r="K21" i="6" s="1"/>
  <c r="I20" i="6"/>
  <c r="K20" i="6" s="1"/>
  <c r="I19" i="6"/>
  <c r="K19" i="6" s="1"/>
  <c r="K18" i="6"/>
  <c r="I18" i="6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7" i="6"/>
  <c r="K7" i="6" s="1"/>
  <c r="I73" i="3"/>
  <c r="K73" i="3" s="1"/>
  <c r="I72" i="3"/>
  <c r="K72" i="3" s="1"/>
  <c r="I71" i="3"/>
  <c r="K71" i="3" s="1"/>
  <c r="I70" i="3"/>
  <c r="K70" i="3" s="1"/>
  <c r="I69" i="3"/>
  <c r="K69" i="3" s="1"/>
  <c r="I68" i="3"/>
  <c r="K68" i="3" s="1"/>
  <c r="I67" i="3"/>
  <c r="K67" i="3" s="1"/>
  <c r="I66" i="3"/>
  <c r="K66" i="3" s="1"/>
  <c r="I65" i="3"/>
  <c r="K65" i="3" s="1"/>
  <c r="I64" i="3"/>
  <c r="K64" i="3" s="1"/>
  <c r="I63" i="3"/>
  <c r="K63" i="3" s="1"/>
  <c r="I62" i="3"/>
  <c r="K62" i="3" s="1"/>
  <c r="I61" i="3"/>
  <c r="K61" i="3" s="1"/>
  <c r="I60" i="3"/>
  <c r="K60" i="3" s="1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2" i="3"/>
  <c r="K52" i="3" s="1"/>
  <c r="I51" i="3"/>
  <c r="K51" i="3" s="1"/>
  <c r="I50" i="3"/>
  <c r="K50" i="3" s="1"/>
  <c r="I49" i="3"/>
  <c r="K49" i="3" s="1"/>
  <c r="I48" i="3"/>
  <c r="K48" i="3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8" i="3"/>
  <c r="K8" i="3" s="1"/>
  <c r="I7" i="3"/>
  <c r="K7" i="3" s="1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I67" i="10"/>
  <c r="K67" i="10" s="1"/>
  <c r="I66" i="10"/>
  <c r="K66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8" i="10"/>
  <c r="K58" i="10" s="1"/>
  <c r="I57" i="10"/>
  <c r="K57" i="10" s="1"/>
  <c r="I56" i="10"/>
  <c r="K56" i="10" s="1"/>
  <c r="I55" i="10"/>
  <c r="K55" i="10" s="1"/>
  <c r="I54" i="10"/>
  <c r="K54" i="10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0" i="10"/>
  <c r="K10" i="10" s="1"/>
  <c r="I9" i="10"/>
  <c r="K9" i="10" s="1"/>
  <c r="I8" i="10"/>
  <c r="K8" i="10" s="1"/>
  <c r="I7" i="10"/>
  <c r="K7" i="10" s="1"/>
  <c r="H74" i="9" l="1"/>
  <c r="J74" i="9" s="1"/>
  <c r="I74" i="8"/>
  <c r="K74" i="8" s="1"/>
  <c r="I74" i="7"/>
  <c r="K74" i="7" s="1"/>
  <c r="I74" i="6"/>
  <c r="K74" i="6" s="1"/>
</calcChain>
</file>

<file path=xl/sharedStrings.xml><?xml version="1.0" encoding="utf-8"?>
<sst xmlns="http://schemas.openxmlformats.org/spreadsheetml/2006/main" count="913" uniqueCount="372">
  <si>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</si>
  <si>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</si>
  <si>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</si>
  <si>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</si>
  <si>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</si>
  <si>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</si>
  <si>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</si>
  <si>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</si>
  <si>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</si>
  <si>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</si>
  <si>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</si>
  <si>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</si>
  <si>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</si>
  <si>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</si>
  <si>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</si>
  <si>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</si>
  <si>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</si>
  <si>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</si>
  <si>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</si>
  <si>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</si>
  <si>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</si>
  <si>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</si>
  <si>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</si>
  <si>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</si>
  <si>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</si>
  <si>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</si>
  <si>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</si>
  <si>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</si>
  <si>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</si>
  <si>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</si>
  <si>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</si>
  <si>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</si>
  <si>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</si>
  <si>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</si>
  <si>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</si>
  <si>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</si>
  <si>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</si>
  <si>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</si>
  <si>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</si>
  <si>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</si>
  <si>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</si>
  <si>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</si>
  <si>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</si>
  <si>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</si>
  <si>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</si>
  <si>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</si>
  <si>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</si>
  <si>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</si>
  <si>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</si>
  <si>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</si>
  <si>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</si>
  <si>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</si>
  <si>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</si>
  <si>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</si>
  <si>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</si>
  <si>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</si>
  <si>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</si>
  <si>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</si>
  <si>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</si>
  <si>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</si>
  <si>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</si>
  <si>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</si>
  <si>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</si>
  <si>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</si>
  <si>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</si>
  <si>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</si>
  <si>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</si>
  <si>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</si>
  <si>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</si>
  <si>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</si>
  <si>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</si>
  <si>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</si>
  <si>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</si>
  <si>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</si>
  <si>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</si>
  <si>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</si>
  <si>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</si>
  <si>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</si>
  <si>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</si>
  <si>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</si>
  <si>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</si>
  <si>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</si>
  <si>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</si>
  <si>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</si>
  <si>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</si>
  <si>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</si>
  <si>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</si>
  <si>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</si>
  <si>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</si>
  <si>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</si>
  <si>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</si>
  <si>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</si>
  <si>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</si>
  <si>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</si>
  <si>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</si>
  <si>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</si>
  <si>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</si>
  <si>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</si>
  <si>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</si>
  <si>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</si>
  <si>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</si>
  <si>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</si>
  <si>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</si>
  <si>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</si>
  <si>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</si>
  <si>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</si>
  <si>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</si>
  <si>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</si>
  <si>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</si>
  <si>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</si>
  <si>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</si>
  <si>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</si>
  <si>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Итоговые результаты школьного этапа всероссийской олимпиады школьников по астрономии</t>
  </si>
  <si>
    <t>Теплякова</t>
  </si>
  <si>
    <t>Дарья</t>
  </si>
  <si>
    <t>Федоровна</t>
  </si>
  <si>
    <t>Матчишина</t>
  </si>
  <si>
    <t>Милана</t>
  </si>
  <si>
    <t>Владимировна</t>
  </si>
  <si>
    <t>Завьялова</t>
  </si>
  <si>
    <t>Вероника</t>
  </si>
  <si>
    <t>Викторовна</t>
  </si>
  <si>
    <t>Волков</t>
  </si>
  <si>
    <t>Лев</t>
  </si>
  <si>
    <t>Михайлович</t>
  </si>
  <si>
    <t>Клименко</t>
  </si>
  <si>
    <t>Иван</t>
  </si>
  <si>
    <t>Тимофеевич</t>
  </si>
  <si>
    <t>Хамзина</t>
  </si>
  <si>
    <t>Юлия</t>
  </si>
  <si>
    <t>Александровна</t>
  </si>
  <si>
    <t>Поняева</t>
  </si>
  <si>
    <t>Анастасия</t>
  </si>
  <si>
    <t>Игоревна</t>
  </si>
  <si>
    <t>Рвачева</t>
  </si>
  <si>
    <t>Валерия</t>
  </si>
  <si>
    <t>Валерьевна</t>
  </si>
  <si>
    <t>Малеев</t>
  </si>
  <si>
    <t>Кирилл</t>
  </si>
  <si>
    <t>Сергеевич</t>
  </si>
  <si>
    <t>Соколов</t>
  </si>
  <si>
    <t>Егор</t>
  </si>
  <si>
    <t>Павлович</t>
  </si>
  <si>
    <t>Мареловцев</t>
  </si>
  <si>
    <t>Никита</t>
  </si>
  <si>
    <t>Александрович</t>
  </si>
  <si>
    <t>Карпушов</t>
  </si>
  <si>
    <t>Алексей</t>
  </si>
  <si>
    <t>Максимович</t>
  </si>
  <si>
    <t>Бондарев</t>
  </si>
  <si>
    <t>Дмитрий</t>
  </si>
  <si>
    <t>Кириллович</t>
  </si>
  <si>
    <t>Горлушкина</t>
  </si>
  <si>
    <t>Полина</t>
  </si>
  <si>
    <t>Евгеньевна</t>
  </si>
  <si>
    <t>Гейнц</t>
  </si>
  <si>
    <t>Андреевич</t>
  </si>
  <si>
    <t>Толстов</t>
  </si>
  <si>
    <t>Илья</t>
  </si>
  <si>
    <t>Антонович</t>
  </si>
  <si>
    <t>Прокошина</t>
  </si>
  <si>
    <t>Виктория</t>
  </si>
  <si>
    <t>Михайловна</t>
  </si>
  <si>
    <t>Боровкова</t>
  </si>
  <si>
    <t>Елизавета</t>
  </si>
  <si>
    <t>Ланько</t>
  </si>
  <si>
    <t>София</t>
  </si>
  <si>
    <t>Цепков</t>
  </si>
  <si>
    <t>Тимофей</t>
  </si>
  <si>
    <t>Дмитриевич</t>
  </si>
  <si>
    <t>Малярова</t>
  </si>
  <si>
    <t>Ульяна</t>
  </si>
  <si>
    <t>Данилова</t>
  </si>
  <si>
    <t>Валентина</t>
  </si>
  <si>
    <t>Николаевна</t>
  </si>
  <si>
    <t>Габдрахманова</t>
  </si>
  <si>
    <t>Кира</t>
  </si>
  <si>
    <t>Маратовна</t>
  </si>
  <si>
    <t>Питерский</t>
  </si>
  <si>
    <t>Прокопьева</t>
  </si>
  <si>
    <t>Ева</t>
  </si>
  <si>
    <t>Орехов</t>
  </si>
  <si>
    <t>Поляков</t>
  </si>
  <si>
    <t>Глеб</t>
  </si>
  <si>
    <t>Константинова</t>
  </si>
  <si>
    <t>Карина</t>
  </si>
  <si>
    <t>Алексеевна</t>
  </si>
  <si>
    <t>Пошейко</t>
  </si>
  <si>
    <t>Янисович</t>
  </si>
  <si>
    <t>Мартышев</t>
  </si>
  <si>
    <t>Гусейнова</t>
  </si>
  <si>
    <t>Салеховна</t>
  </si>
  <si>
    <t>Ниёззода</t>
  </si>
  <si>
    <t>Мехрангез</t>
  </si>
  <si>
    <t>Махмадрасул</t>
  </si>
  <si>
    <t>Бакулин</t>
  </si>
  <si>
    <t>Александр</t>
  </si>
  <si>
    <t>Евгеньевич</t>
  </si>
  <si>
    <t>Лесников</t>
  </si>
  <si>
    <t>Алексеевич</t>
  </si>
  <si>
    <t>м</t>
  </si>
  <si>
    <t>ж</t>
  </si>
  <si>
    <t>Смирнов</t>
  </si>
  <si>
    <t>Артём</t>
  </si>
  <si>
    <t>Чухряева</t>
  </si>
  <si>
    <t>Манцырев</t>
  </si>
  <si>
    <t>Савелий</t>
  </si>
  <si>
    <t>Ларионова</t>
  </si>
  <si>
    <t>Арина</t>
  </si>
  <si>
    <t>Станиславовна</t>
  </si>
  <si>
    <t>Крехалева</t>
  </si>
  <si>
    <t>Витальевна</t>
  </si>
  <si>
    <t>Немчин</t>
  </si>
  <si>
    <t>Пётр</t>
  </si>
  <si>
    <t>Николаевич</t>
  </si>
  <si>
    <t>Батурина</t>
  </si>
  <si>
    <t>Алёна</t>
  </si>
  <si>
    <t>Геннадьевна</t>
  </si>
  <si>
    <t>Карначев</t>
  </si>
  <si>
    <t>Игорь</t>
  </si>
  <si>
    <t>Иванович</t>
  </si>
  <si>
    <t>Инютин</t>
  </si>
  <si>
    <t>Станислав</t>
  </si>
  <si>
    <t>Кишкин</t>
  </si>
  <si>
    <t>Костюченкова</t>
  </si>
  <si>
    <t>Олеся</t>
  </si>
  <si>
    <t>Ивановна</t>
  </si>
  <si>
    <t>Лаврентьев</t>
  </si>
  <si>
    <t>Олегович</t>
  </si>
  <si>
    <t>Маркин</t>
  </si>
  <si>
    <t>Данил</t>
  </si>
  <si>
    <t>Манеров</t>
  </si>
  <si>
    <t>Романович</t>
  </si>
  <si>
    <t>Михайловский</t>
  </si>
  <si>
    <t>Данила</t>
  </si>
  <si>
    <t>Артёмович</t>
  </si>
  <si>
    <t>Шодиев</t>
  </si>
  <si>
    <t>Иброхим</t>
  </si>
  <si>
    <t>Очилбоевич</t>
  </si>
  <si>
    <t>Соловьева</t>
  </si>
  <si>
    <t>Нелли</t>
  </si>
  <si>
    <t>Фоменко</t>
  </si>
  <si>
    <t>Арсений</t>
  </si>
  <si>
    <t>Егорович</t>
  </si>
  <si>
    <t>Тихонова</t>
  </si>
  <si>
    <t>Эдуардовна</t>
  </si>
  <si>
    <t>Малеева</t>
  </si>
  <si>
    <t>Екатерина</t>
  </si>
  <si>
    <t>Сергеевна</t>
  </si>
  <si>
    <t>Трало</t>
  </si>
  <si>
    <t>Анна</t>
  </si>
  <si>
    <t>Волкова</t>
  </si>
  <si>
    <t>Арефьева</t>
  </si>
  <si>
    <t>Ксения</t>
  </si>
  <si>
    <t>Абрамов</t>
  </si>
  <si>
    <t>Ярослав</t>
  </si>
  <si>
    <t>Чечкина</t>
  </si>
  <si>
    <t>Дмитриевна</t>
  </si>
  <si>
    <t>Щербинин</t>
  </si>
  <si>
    <t>Роман</t>
  </si>
  <si>
    <t>Юрьевич</t>
  </si>
  <si>
    <t>Попов</t>
  </si>
  <si>
    <t>Вадим</t>
  </si>
  <si>
    <t>Квашин</t>
  </si>
  <si>
    <t>Андрей</t>
  </si>
  <si>
    <t>Латышева</t>
  </si>
  <si>
    <t>Казерская</t>
  </si>
  <si>
    <t>Вячеславовна</t>
  </si>
  <si>
    <t>Рукавишников</t>
  </si>
  <si>
    <t>Лягина</t>
  </si>
  <si>
    <t>Гоман</t>
  </si>
  <si>
    <t>Ангелина</t>
  </si>
  <si>
    <t>Демидов</t>
  </si>
  <si>
    <t>Максим</t>
  </si>
  <si>
    <t>Михайлова</t>
  </si>
  <si>
    <t>Романовна</t>
  </si>
  <si>
    <t>Левшина</t>
  </si>
  <si>
    <t>Тимошевский</t>
  </si>
  <si>
    <t>Витальевич</t>
  </si>
  <si>
    <t>Батищева</t>
  </si>
  <si>
    <t>Леонидовна</t>
  </si>
  <si>
    <t>Климова</t>
  </si>
  <si>
    <t>Ильинична</t>
  </si>
  <si>
    <t>Петрович</t>
  </si>
  <si>
    <t>Жукова</t>
  </si>
  <si>
    <t>Смольянинов</t>
  </si>
  <si>
    <t>Семён</t>
  </si>
  <si>
    <t>Степанович</t>
  </si>
  <si>
    <t>Макеев</t>
  </si>
  <si>
    <t>Захар</t>
  </si>
  <si>
    <t>Рвачев</t>
  </si>
  <si>
    <t>Валерьевич</t>
  </si>
  <si>
    <t>Ефремов</t>
  </si>
  <si>
    <t>Миненко</t>
  </si>
  <si>
    <t>Степан</t>
  </si>
  <si>
    <t>Каймасова</t>
  </si>
  <si>
    <t>Алина</t>
  </si>
  <si>
    <t>Антоновна</t>
  </si>
  <si>
    <t>Кустова</t>
  </si>
  <si>
    <t>Карпенко</t>
  </si>
  <si>
    <t>Артемова</t>
  </si>
  <si>
    <t>Дроздова</t>
  </si>
  <si>
    <t>Оксана</t>
  </si>
  <si>
    <t>Федорова</t>
  </si>
  <si>
    <t>Цветцих</t>
  </si>
  <si>
    <t>Вербшин</t>
  </si>
  <si>
    <t>Чечкин</t>
  </si>
  <si>
    <t>Евгений</t>
  </si>
  <si>
    <t>Панина</t>
  </si>
  <si>
    <t>Инесса</t>
  </si>
  <si>
    <t>Даниил</t>
  </si>
  <si>
    <t>Исаев</t>
  </si>
  <si>
    <t>Руслан</t>
  </si>
  <si>
    <t>Шелухин</t>
  </si>
  <si>
    <t>Сергей</t>
  </si>
  <si>
    <t>Владимирович</t>
  </si>
  <si>
    <t>Семиранова</t>
  </si>
  <si>
    <t>Сытик</t>
  </si>
  <si>
    <t>Федосеев</t>
  </si>
  <si>
    <t>Прохоров</t>
  </si>
  <si>
    <t>Юрий</t>
  </si>
  <si>
    <t>Геннадьевич</t>
  </si>
  <si>
    <t>Лялина</t>
  </si>
  <si>
    <t>Глаголев</t>
  </si>
  <si>
    <t>Артур</t>
  </si>
  <si>
    <t>Шевченко</t>
  </si>
  <si>
    <t>Григорьевич</t>
  </si>
  <si>
    <t>Максимов</t>
  </si>
  <si>
    <t>Воронцов</t>
  </si>
  <si>
    <t>Зайнулин</t>
  </si>
  <si>
    <t>Игоревич</t>
  </si>
  <si>
    <t>Картаков</t>
  </si>
  <si>
    <t>Шилов</t>
  </si>
  <si>
    <t>Никель</t>
  </si>
  <si>
    <t>Мочалов</t>
  </si>
  <si>
    <t>Матвей</t>
  </si>
  <si>
    <t>Погосян</t>
  </si>
  <si>
    <t>Гарен</t>
  </si>
  <si>
    <t>Мулл</t>
  </si>
  <si>
    <t>Масленникова</t>
  </si>
  <si>
    <t>Татьяна</t>
  </si>
  <si>
    <t>Федореев</t>
  </si>
  <si>
    <t>Шульгина</t>
  </si>
  <si>
    <t>Селиверстова</t>
  </si>
  <si>
    <t>Андреевна</t>
  </si>
  <si>
    <t>Тимошенко</t>
  </si>
  <si>
    <t>Наталья</t>
  </si>
  <si>
    <t>Дробушевский</t>
  </si>
  <si>
    <t>Викторович</t>
  </si>
  <si>
    <t>Чурилов</t>
  </si>
  <si>
    <t>Константин</t>
  </si>
  <si>
    <t>Прозорова</t>
  </si>
  <si>
    <t>Артемовна</t>
  </si>
  <si>
    <t>ЗЕНЬКОВА</t>
  </si>
  <si>
    <t>ВИКТОРИЯ</t>
  </si>
  <si>
    <t>МИХАЙЛОВНА</t>
  </si>
  <si>
    <t>Олейник</t>
  </si>
  <si>
    <t>Черкашина</t>
  </si>
  <si>
    <t>Лопушенко</t>
  </si>
  <si>
    <t>Виктор</t>
  </si>
  <si>
    <t>Леонидович</t>
  </si>
  <si>
    <t>Пульман</t>
  </si>
  <si>
    <t>Юрьевна</t>
  </si>
  <si>
    <t>Топильский</t>
  </si>
  <si>
    <t>Филиппов</t>
  </si>
  <si>
    <t>Владиславович</t>
  </si>
  <si>
    <t>Павел</t>
  </si>
  <si>
    <t>Гагаркина</t>
  </si>
  <si>
    <t>Решетов</t>
  </si>
  <si>
    <t>Селиванов</t>
  </si>
  <si>
    <t>Константинович</t>
  </si>
  <si>
    <t>Саенко Ольга Георгиевна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</si>
</sst>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45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/>
    <xf numFmtId="0" fontId="20" fillId="0" borderId="0">
      <alignment vertical="top"/>
      <protection locked="0"/>
    </xf>
    <xf numFmtId="0" fontId="2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36" fillId="28" borderId="17" applyNumberFormat="0" applyAlignment="0" applyProtection="0"/>
    <xf numFmtId="0" fontId="37" fillId="29" borderId="18" applyNumberFormat="0" applyAlignment="0" applyProtection="0"/>
    <xf numFmtId="0" fontId="38" fillId="29" borderId="17" applyNumberFormat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0" fillId="30" borderId="20" applyNumberFormat="0" applyAlignment="0" applyProtection="0"/>
    <xf numFmtId="0" fontId="29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4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21" applyNumberFormat="0" applyFont="0" applyAlignment="0" applyProtection="0"/>
    <xf numFmtId="0" fontId="39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33" fillId="25" borderId="0" applyNumberFormat="0" applyBorder="0" applyAlignment="0" applyProtection="0"/>
  </cellStyleXfs>
  <cellXfs count="4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165" fontId="22" fillId="0" borderId="13" xfId="0" applyNumberFormat="1" applyFont="1" applyBorder="1"/>
    <xf numFmtId="49" fontId="22" fillId="0" borderId="13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vertical="justify"/>
    </xf>
    <xf numFmtId="1" fontId="22" fillId="0" borderId="13" xfId="0" applyNumberFormat="1" applyFont="1" applyBorder="1" applyAlignment="1">
      <alignment horizontal="left"/>
    </xf>
    <xf numFmtId="0" fontId="22" fillId="0" borderId="13" xfId="39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center"/>
    </xf>
    <xf numFmtId="0" fontId="22" fillId="0" borderId="13" xfId="41" applyFont="1" applyBorder="1" applyAlignment="1">
      <alignment horizontal="left" vertical="top"/>
    </xf>
    <xf numFmtId="0" fontId="22" fillId="0" borderId="13" xfId="40" applyFont="1" applyBorder="1" applyAlignment="1">
      <alignment horizontal="left" vertical="top"/>
    </xf>
    <xf numFmtId="0" fontId="25" fillId="0" borderId="13" xfId="42" applyNumberFormat="1" applyFont="1" applyFill="1" applyBorder="1" applyAlignment="1" applyProtection="1"/>
    <xf numFmtId="9" fontId="22" fillId="0" borderId="13" xfId="0" applyNumberFormat="1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1" fontId="22" fillId="0" borderId="0" xfId="0" applyNumberFormat="1" applyFont="1" applyAlignment="1">
      <alignment horizontal="left"/>
    </xf>
    <xf numFmtId="9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Alignment="1">
      <alignment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24" borderId="13" xfId="0" applyFont="1" applyFill="1" applyBorder="1" applyAlignment="1">
      <alignment horizontal="center" vertical="center" wrapText="1"/>
    </xf>
    <xf numFmtId="1" fontId="27" fillId="24" borderId="13" xfId="0" applyNumberFormat="1" applyFont="1" applyFill="1" applyBorder="1" applyAlignment="1">
      <alignment horizontal="center" vertical="center" wrapText="1"/>
    </xf>
    <xf numFmtId="165" fontId="27" fillId="24" borderId="13" xfId="0" applyNumberFormat="1" applyFont="1" applyFill="1" applyBorder="1" applyAlignment="1">
      <alignment horizontal="center" vertical="center" wrapText="1"/>
    </xf>
    <xf numFmtId="9" fontId="22" fillId="0" borderId="13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7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1 2" xfId="51"/>
    <cellStyle name="Акцент2" xfId="23" builtinId="33" customBuiltin="1"/>
    <cellStyle name="Акцент2 2" xfId="52"/>
    <cellStyle name="Акцент3" xfId="24" builtinId="37" customBuiltin="1"/>
    <cellStyle name="Акцент3 2" xfId="53"/>
    <cellStyle name="Акцент4" xfId="25" builtinId="41" customBuiltin="1"/>
    <cellStyle name="Акцент4 2" xfId="54"/>
    <cellStyle name="Акцент5" xfId="26" builtinId="45" customBuiltin="1"/>
    <cellStyle name="Акцент5 2" xfId="55"/>
    <cellStyle name="Акцент6" xfId="27" builtinId="49" customBuiltin="1"/>
    <cellStyle name="Акцент6 2" xfId="56"/>
    <cellStyle name="Ввод " xfId="28" builtinId="20" customBuiltin="1"/>
    <cellStyle name="Ввод  2" xfId="57"/>
    <cellStyle name="Вывод" xfId="29" builtinId="21" customBuiltin="1"/>
    <cellStyle name="Вывод 2" xfId="58"/>
    <cellStyle name="Вычисление" xfId="30" builtinId="22" customBuiltin="1"/>
    <cellStyle name="Вычисление 2" xfId="59"/>
    <cellStyle name="Заголовок 1" xfId="31" builtinId="16" customBuiltin="1"/>
    <cellStyle name="Заголовок 1 2" xfId="60"/>
    <cellStyle name="Заголовок 2" xfId="32" builtinId="17" customBuiltin="1"/>
    <cellStyle name="Заголовок 2 2" xfId="61"/>
    <cellStyle name="Заголовок 3" xfId="33" builtinId="18" customBuiltin="1"/>
    <cellStyle name="Заголовок 3 2" xfId="62"/>
    <cellStyle name="Заголовок 4" xfId="34" builtinId="19" customBuiltin="1"/>
    <cellStyle name="Заголовок 4 2" xfId="63"/>
    <cellStyle name="Итог" xfId="35" builtinId="25" customBuiltin="1"/>
    <cellStyle name="Итог 2" xfId="64"/>
    <cellStyle name="Контрольная ячейка" xfId="36" builtinId="23" customBuiltin="1"/>
    <cellStyle name="Контрольная ячейка 2" xfId="65"/>
    <cellStyle name="Название" xfId="37" builtinId="15" customBuiltin="1"/>
    <cellStyle name="Название 2" xfId="66"/>
    <cellStyle name="Нейтральный" xfId="38" builtinId="28" customBuiltin="1"/>
    <cellStyle name="Нейтральный 2" xfId="67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 4" xfId="50"/>
    <cellStyle name="Плохой" xfId="44" builtinId="27" customBuiltin="1"/>
    <cellStyle name="Плохой 2" xfId="68"/>
    <cellStyle name="Пояснение" xfId="45" builtinId="53" customBuiltin="1"/>
    <cellStyle name="Пояснение 2" xfId="69"/>
    <cellStyle name="Примечание" xfId="46" builtinId="10" customBuiltin="1"/>
    <cellStyle name="Примечание 2" xfId="70"/>
    <cellStyle name="Связанная ячейка" xfId="47" builtinId="24" customBuiltin="1"/>
    <cellStyle name="Связанная ячейка 2" xfId="71"/>
    <cellStyle name="Текст предупреждения" xfId="48" builtinId="11" customBuiltin="1"/>
    <cellStyle name="Текст предупреждения 2" xfId="72"/>
    <cellStyle name="Хороший" xfId="49" builtinId="26" customBuiltin="1"/>
    <cellStyle name="Хороший 2" xfId="73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12" sqref="F12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9.88671875" style="14" customWidth="1"/>
    <col min="7" max="7" width="9.6640625" style="15" customWidth="1"/>
    <col min="8" max="8" width="9.6640625" style="16" customWidth="1"/>
    <col min="9" max="9" width="11.5546875" style="15" customWidth="1"/>
    <col min="10" max="10" width="9.6640625" style="16" customWidth="1"/>
    <col min="11" max="11" width="11.6640625" style="17" customWidth="1"/>
    <col min="12" max="13" width="28.886718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5"/>
      <c r="H1" s="16"/>
      <c r="I1" s="41"/>
      <c r="J1" s="41"/>
      <c r="K1" s="41" t="s">
        <v>106</v>
      </c>
    </row>
    <row r="2" spans="1:13" s="10" customFormat="1" ht="16.5" customHeight="1" x14ac:dyDescent="0.2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s="10" customFormat="1" ht="16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</row>
    <row r="6" spans="1:13" s="12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7</v>
      </c>
      <c r="F6" s="44" t="s">
        <v>3</v>
      </c>
      <c r="G6" s="44" t="s">
        <v>98</v>
      </c>
      <c r="H6" s="44" t="s">
        <v>102</v>
      </c>
      <c r="I6" s="44" t="s">
        <v>103</v>
      </c>
      <c r="J6" s="45" t="s">
        <v>104</v>
      </c>
      <c r="K6" s="44" t="s">
        <v>105</v>
      </c>
      <c r="L6" s="46" t="s">
        <v>99</v>
      </c>
      <c r="M6" s="46" t="s">
        <v>99</v>
      </c>
    </row>
    <row r="7" spans="1:13" s="35" customFormat="1" ht="17.25" customHeight="1" x14ac:dyDescent="0.3">
      <c r="A7" s="20">
        <v>1</v>
      </c>
      <c r="B7" s="26" t="s">
        <v>113</v>
      </c>
      <c r="C7" s="26" t="s">
        <v>114</v>
      </c>
      <c r="D7" s="26" t="s">
        <v>115</v>
      </c>
      <c r="E7" s="18" t="s">
        <v>201</v>
      </c>
      <c r="F7" s="23" t="s">
        <v>5</v>
      </c>
      <c r="G7" s="23">
        <v>45</v>
      </c>
      <c r="H7" s="26"/>
      <c r="I7" s="30">
        <f t="shared" ref="I7:I70" si="0">G7+H7</f>
        <v>45</v>
      </c>
      <c r="J7" s="26">
        <v>80</v>
      </c>
      <c r="K7" s="47">
        <f t="shared" ref="K7:K70" si="1">I7/J7</f>
        <v>0.5625</v>
      </c>
      <c r="L7" s="23"/>
      <c r="M7" s="23"/>
    </row>
    <row r="8" spans="1:13" s="35" customFormat="1" ht="17.25" customHeight="1" x14ac:dyDescent="0.3">
      <c r="A8" s="20">
        <v>2</v>
      </c>
      <c r="B8" s="26" t="s">
        <v>116</v>
      </c>
      <c r="C8" s="26" t="s">
        <v>117</v>
      </c>
      <c r="D8" s="26" t="s">
        <v>118</v>
      </c>
      <c r="E8" s="18" t="s">
        <v>201</v>
      </c>
      <c r="F8" s="23" t="s">
        <v>6</v>
      </c>
      <c r="G8" s="23">
        <v>44</v>
      </c>
      <c r="H8" s="26"/>
      <c r="I8" s="30">
        <f t="shared" si="0"/>
        <v>44</v>
      </c>
      <c r="J8" s="26">
        <v>80</v>
      </c>
      <c r="K8" s="47">
        <f t="shared" si="1"/>
        <v>0.55000000000000004</v>
      </c>
      <c r="L8" s="22"/>
      <c r="M8" s="23"/>
    </row>
    <row r="9" spans="1:13" s="35" customFormat="1" ht="17.25" customHeight="1" x14ac:dyDescent="0.3">
      <c r="A9" s="20">
        <v>3</v>
      </c>
      <c r="B9" s="26" t="s">
        <v>119</v>
      </c>
      <c r="C9" s="26" t="s">
        <v>120</v>
      </c>
      <c r="D9" s="26" t="s">
        <v>121</v>
      </c>
      <c r="E9" s="18" t="s">
        <v>201</v>
      </c>
      <c r="F9" s="23" t="s">
        <v>6</v>
      </c>
      <c r="G9" s="23">
        <v>43</v>
      </c>
      <c r="H9" s="26"/>
      <c r="I9" s="30">
        <f t="shared" si="0"/>
        <v>43</v>
      </c>
      <c r="J9" s="26">
        <v>80</v>
      </c>
      <c r="K9" s="47">
        <f t="shared" si="1"/>
        <v>0.53749999999999998</v>
      </c>
      <c r="L9" s="22"/>
      <c r="M9" s="23"/>
    </row>
    <row r="10" spans="1:13" s="35" customFormat="1" ht="17.25" customHeight="1" x14ac:dyDescent="0.3">
      <c r="A10" s="20">
        <v>4</v>
      </c>
      <c r="B10" s="26" t="s">
        <v>122</v>
      </c>
      <c r="C10" s="26" t="s">
        <v>123</v>
      </c>
      <c r="D10" s="26" t="s">
        <v>124</v>
      </c>
      <c r="E10" s="18" t="s">
        <v>200</v>
      </c>
      <c r="F10" s="23" t="s">
        <v>6</v>
      </c>
      <c r="G10" s="23">
        <v>39</v>
      </c>
      <c r="H10" s="26"/>
      <c r="I10" s="30">
        <f t="shared" si="0"/>
        <v>39</v>
      </c>
      <c r="J10" s="26">
        <v>80</v>
      </c>
      <c r="K10" s="47">
        <f t="shared" si="1"/>
        <v>0.48749999999999999</v>
      </c>
      <c r="L10" s="22"/>
      <c r="M10" s="23"/>
    </row>
    <row r="11" spans="1:13" s="35" customFormat="1" ht="17.25" customHeight="1" x14ac:dyDescent="0.3">
      <c r="A11" s="20">
        <v>5</v>
      </c>
      <c r="B11" s="26" t="s">
        <v>125</v>
      </c>
      <c r="C11" s="26" t="s">
        <v>126</v>
      </c>
      <c r="D11" s="26" t="s">
        <v>127</v>
      </c>
      <c r="E11" s="18" t="s">
        <v>200</v>
      </c>
      <c r="F11" s="23" t="s">
        <v>6</v>
      </c>
      <c r="G11" s="23">
        <v>39</v>
      </c>
      <c r="H11" s="26"/>
      <c r="I11" s="30">
        <f t="shared" si="0"/>
        <v>39</v>
      </c>
      <c r="J11" s="26">
        <v>80</v>
      </c>
      <c r="K11" s="47">
        <f t="shared" si="1"/>
        <v>0.48749999999999999</v>
      </c>
      <c r="L11" s="22"/>
      <c r="M11" s="23"/>
    </row>
    <row r="12" spans="1:13" s="35" customFormat="1" ht="17.25" customHeight="1" x14ac:dyDescent="0.3">
      <c r="A12" s="20">
        <v>6</v>
      </c>
      <c r="B12" s="26" t="s">
        <v>128</v>
      </c>
      <c r="C12" s="26" t="s">
        <v>129</v>
      </c>
      <c r="D12" s="26" t="s">
        <v>130</v>
      </c>
      <c r="E12" s="18" t="s">
        <v>201</v>
      </c>
      <c r="F12" s="23" t="s">
        <v>13</v>
      </c>
      <c r="G12" s="23">
        <v>37</v>
      </c>
      <c r="H12" s="26"/>
      <c r="I12" s="30">
        <f t="shared" si="0"/>
        <v>37</v>
      </c>
      <c r="J12" s="26">
        <v>80</v>
      </c>
      <c r="K12" s="47">
        <f t="shared" si="1"/>
        <v>0.46250000000000002</v>
      </c>
      <c r="L12" s="22"/>
      <c r="M12" s="23"/>
    </row>
    <row r="13" spans="1:13" s="35" customFormat="1" ht="17.25" customHeight="1" x14ac:dyDescent="0.3">
      <c r="A13" s="20">
        <v>7</v>
      </c>
      <c r="B13" s="26" t="s">
        <v>131</v>
      </c>
      <c r="C13" s="26" t="s">
        <v>132</v>
      </c>
      <c r="D13" s="26" t="s">
        <v>133</v>
      </c>
      <c r="E13" s="18" t="s">
        <v>201</v>
      </c>
      <c r="F13" s="23" t="s">
        <v>13</v>
      </c>
      <c r="G13" s="23">
        <v>35</v>
      </c>
      <c r="H13" s="26"/>
      <c r="I13" s="30">
        <f t="shared" si="0"/>
        <v>35</v>
      </c>
      <c r="J13" s="26">
        <v>80</v>
      </c>
      <c r="K13" s="47">
        <f t="shared" si="1"/>
        <v>0.4375</v>
      </c>
      <c r="L13" s="22"/>
      <c r="M13" s="23"/>
    </row>
    <row r="14" spans="1:13" s="35" customFormat="1" ht="17.25" customHeight="1" x14ac:dyDescent="0.3">
      <c r="A14" s="20">
        <v>8</v>
      </c>
      <c r="B14" s="26" t="s">
        <v>134</v>
      </c>
      <c r="C14" s="26" t="s">
        <v>135</v>
      </c>
      <c r="D14" s="26" t="s">
        <v>136</v>
      </c>
      <c r="E14" s="18" t="s">
        <v>201</v>
      </c>
      <c r="F14" s="23" t="s">
        <v>13</v>
      </c>
      <c r="G14" s="23">
        <v>35</v>
      </c>
      <c r="H14" s="26"/>
      <c r="I14" s="30">
        <f t="shared" si="0"/>
        <v>35</v>
      </c>
      <c r="J14" s="26">
        <v>80</v>
      </c>
      <c r="K14" s="47">
        <f t="shared" si="1"/>
        <v>0.4375</v>
      </c>
      <c r="L14" s="22"/>
      <c r="M14" s="23"/>
    </row>
    <row r="15" spans="1:13" s="35" customFormat="1" ht="17.25" customHeight="1" x14ac:dyDescent="0.3">
      <c r="A15" s="20">
        <v>9</v>
      </c>
      <c r="B15" s="26" t="s">
        <v>137</v>
      </c>
      <c r="C15" s="26" t="s">
        <v>138</v>
      </c>
      <c r="D15" s="26" t="s">
        <v>139</v>
      </c>
      <c r="E15" s="18" t="s">
        <v>200</v>
      </c>
      <c r="F15" s="23" t="s">
        <v>13</v>
      </c>
      <c r="G15" s="23">
        <v>35</v>
      </c>
      <c r="H15" s="26"/>
      <c r="I15" s="30">
        <f t="shared" si="0"/>
        <v>35</v>
      </c>
      <c r="J15" s="26">
        <v>80</v>
      </c>
      <c r="K15" s="47">
        <f t="shared" si="1"/>
        <v>0.4375</v>
      </c>
      <c r="L15" s="23"/>
      <c r="M15" s="23"/>
    </row>
    <row r="16" spans="1:13" s="35" customFormat="1" ht="17.25" customHeight="1" x14ac:dyDescent="0.3">
      <c r="A16" s="20">
        <v>10</v>
      </c>
      <c r="B16" s="26" t="s">
        <v>140</v>
      </c>
      <c r="C16" s="26" t="s">
        <v>141</v>
      </c>
      <c r="D16" s="26" t="s">
        <v>142</v>
      </c>
      <c r="E16" s="18" t="s">
        <v>200</v>
      </c>
      <c r="F16" s="23" t="s">
        <v>13</v>
      </c>
      <c r="G16" s="23">
        <v>33</v>
      </c>
      <c r="H16" s="26"/>
      <c r="I16" s="30">
        <f t="shared" si="0"/>
        <v>33</v>
      </c>
      <c r="J16" s="26">
        <v>80</v>
      </c>
      <c r="K16" s="47">
        <f t="shared" si="1"/>
        <v>0.41249999999999998</v>
      </c>
      <c r="L16" s="23"/>
      <c r="M16" s="23"/>
    </row>
    <row r="17" spans="1:13" s="35" customFormat="1" ht="17.25" customHeight="1" x14ac:dyDescent="0.3">
      <c r="A17" s="20">
        <v>11</v>
      </c>
      <c r="B17" s="26" t="s">
        <v>143</v>
      </c>
      <c r="C17" s="26" t="s">
        <v>144</v>
      </c>
      <c r="D17" s="26" t="s">
        <v>145</v>
      </c>
      <c r="E17" s="18" t="s">
        <v>200</v>
      </c>
      <c r="F17" s="23" t="s">
        <v>13</v>
      </c>
      <c r="G17" s="23">
        <v>33</v>
      </c>
      <c r="H17" s="26"/>
      <c r="I17" s="30">
        <f t="shared" si="0"/>
        <v>33</v>
      </c>
      <c r="J17" s="26">
        <v>80</v>
      </c>
      <c r="K17" s="47">
        <f t="shared" si="1"/>
        <v>0.41249999999999998</v>
      </c>
      <c r="L17" s="23"/>
      <c r="M17" s="23"/>
    </row>
    <row r="18" spans="1:13" s="35" customFormat="1" ht="17.25" customHeight="1" x14ac:dyDescent="0.3">
      <c r="A18" s="20">
        <v>12</v>
      </c>
      <c r="B18" s="26" t="s">
        <v>146</v>
      </c>
      <c r="C18" s="26" t="s">
        <v>147</v>
      </c>
      <c r="D18" s="26" t="s">
        <v>148</v>
      </c>
      <c r="E18" s="18" t="s">
        <v>200</v>
      </c>
      <c r="F18" s="23" t="s">
        <v>13</v>
      </c>
      <c r="G18" s="23">
        <v>33</v>
      </c>
      <c r="H18" s="26"/>
      <c r="I18" s="30">
        <f t="shared" si="0"/>
        <v>33</v>
      </c>
      <c r="J18" s="26">
        <v>80</v>
      </c>
      <c r="K18" s="47">
        <f t="shared" si="1"/>
        <v>0.41249999999999998</v>
      </c>
      <c r="L18" s="23"/>
      <c r="M18" s="23"/>
    </row>
    <row r="19" spans="1:13" s="35" customFormat="1" ht="17.25" customHeight="1" x14ac:dyDescent="0.3">
      <c r="A19" s="20">
        <v>13</v>
      </c>
      <c r="B19" s="26" t="s">
        <v>149</v>
      </c>
      <c r="C19" s="26" t="s">
        <v>150</v>
      </c>
      <c r="D19" s="26" t="s">
        <v>151</v>
      </c>
      <c r="E19" s="18" t="s">
        <v>200</v>
      </c>
      <c r="F19" s="23" t="s">
        <v>13</v>
      </c>
      <c r="G19" s="23">
        <v>32</v>
      </c>
      <c r="H19" s="26"/>
      <c r="I19" s="30">
        <f t="shared" si="0"/>
        <v>32</v>
      </c>
      <c r="J19" s="26">
        <v>80</v>
      </c>
      <c r="K19" s="47">
        <f t="shared" si="1"/>
        <v>0.4</v>
      </c>
      <c r="L19" s="23"/>
      <c r="M19" s="23"/>
    </row>
    <row r="20" spans="1:13" s="35" customFormat="1" ht="17.25" customHeight="1" x14ac:dyDescent="0.3">
      <c r="A20" s="20">
        <v>14</v>
      </c>
      <c r="B20" s="26" t="s">
        <v>152</v>
      </c>
      <c r="C20" s="26" t="s">
        <v>153</v>
      </c>
      <c r="D20" s="26" t="s">
        <v>154</v>
      </c>
      <c r="E20" s="18" t="s">
        <v>201</v>
      </c>
      <c r="F20" s="23" t="s">
        <v>13</v>
      </c>
      <c r="G20" s="23">
        <v>32</v>
      </c>
      <c r="H20" s="26"/>
      <c r="I20" s="30">
        <f t="shared" si="0"/>
        <v>32</v>
      </c>
      <c r="J20" s="26">
        <v>80</v>
      </c>
      <c r="K20" s="47">
        <f t="shared" si="1"/>
        <v>0.4</v>
      </c>
      <c r="L20" s="23"/>
      <c r="M20" s="23"/>
    </row>
    <row r="21" spans="1:13" s="35" customFormat="1" ht="17.25" customHeight="1" x14ac:dyDescent="0.3">
      <c r="A21" s="20">
        <v>15</v>
      </c>
      <c r="B21" s="26" t="s">
        <v>155</v>
      </c>
      <c r="C21" s="26" t="s">
        <v>138</v>
      </c>
      <c r="D21" s="26" t="s">
        <v>156</v>
      </c>
      <c r="E21" s="18" t="s">
        <v>200</v>
      </c>
      <c r="F21" s="23" t="s">
        <v>13</v>
      </c>
      <c r="G21" s="23">
        <v>31</v>
      </c>
      <c r="H21" s="26"/>
      <c r="I21" s="30">
        <f t="shared" si="0"/>
        <v>31</v>
      </c>
      <c r="J21" s="26">
        <v>80</v>
      </c>
      <c r="K21" s="47">
        <f t="shared" si="1"/>
        <v>0.38750000000000001</v>
      </c>
      <c r="L21" s="23"/>
      <c r="M21" s="23"/>
    </row>
    <row r="22" spans="1:13" s="35" customFormat="1" ht="17.25" customHeight="1" x14ac:dyDescent="0.3">
      <c r="A22" s="20">
        <v>16</v>
      </c>
      <c r="B22" s="26" t="s">
        <v>157</v>
      </c>
      <c r="C22" s="26" t="s">
        <v>158</v>
      </c>
      <c r="D22" s="26" t="s">
        <v>159</v>
      </c>
      <c r="E22" s="18" t="s">
        <v>200</v>
      </c>
      <c r="F22" s="23" t="s">
        <v>13</v>
      </c>
      <c r="G22" s="23">
        <v>30</v>
      </c>
      <c r="H22" s="26"/>
      <c r="I22" s="30">
        <f t="shared" si="0"/>
        <v>30</v>
      </c>
      <c r="J22" s="26">
        <v>80</v>
      </c>
      <c r="K22" s="47">
        <f t="shared" si="1"/>
        <v>0.375</v>
      </c>
      <c r="L22" s="23"/>
      <c r="M22" s="23"/>
    </row>
    <row r="23" spans="1:13" s="35" customFormat="1" ht="17.25" customHeight="1" x14ac:dyDescent="0.3">
      <c r="A23" s="20">
        <v>17</v>
      </c>
      <c r="B23" s="26" t="s">
        <v>160</v>
      </c>
      <c r="C23" s="26" t="s">
        <v>161</v>
      </c>
      <c r="D23" s="26" t="s">
        <v>162</v>
      </c>
      <c r="E23" s="18" t="s">
        <v>201</v>
      </c>
      <c r="F23" s="23" t="s">
        <v>13</v>
      </c>
      <c r="G23" s="23">
        <v>28</v>
      </c>
      <c r="H23" s="26"/>
      <c r="I23" s="30">
        <f t="shared" si="0"/>
        <v>28</v>
      </c>
      <c r="J23" s="26">
        <v>80</v>
      </c>
      <c r="K23" s="47">
        <f t="shared" si="1"/>
        <v>0.35</v>
      </c>
      <c r="L23" s="23"/>
      <c r="M23" s="23"/>
    </row>
    <row r="24" spans="1:13" s="35" customFormat="1" ht="17.25" customHeight="1" x14ac:dyDescent="0.3">
      <c r="A24" s="20">
        <v>18</v>
      </c>
      <c r="B24" s="26" t="s">
        <v>163</v>
      </c>
      <c r="C24" s="26" t="s">
        <v>164</v>
      </c>
      <c r="D24" s="26" t="s">
        <v>154</v>
      </c>
      <c r="E24" s="18" t="s">
        <v>201</v>
      </c>
      <c r="F24" s="23" t="s">
        <v>13</v>
      </c>
      <c r="G24" s="23">
        <v>28</v>
      </c>
      <c r="H24" s="26"/>
      <c r="I24" s="30">
        <f t="shared" si="0"/>
        <v>28</v>
      </c>
      <c r="J24" s="26">
        <v>80</v>
      </c>
      <c r="K24" s="47">
        <f t="shared" si="1"/>
        <v>0.35</v>
      </c>
      <c r="L24" s="23"/>
      <c r="M24" s="23"/>
    </row>
    <row r="25" spans="1:13" s="35" customFormat="1" ht="17.25" customHeight="1" x14ac:dyDescent="0.3">
      <c r="A25" s="20">
        <v>19</v>
      </c>
      <c r="B25" s="26" t="s">
        <v>165</v>
      </c>
      <c r="C25" s="26" t="s">
        <v>166</v>
      </c>
      <c r="D25" s="26" t="s">
        <v>130</v>
      </c>
      <c r="E25" s="18" t="s">
        <v>201</v>
      </c>
      <c r="F25" s="23" t="s">
        <v>13</v>
      </c>
      <c r="G25" s="23">
        <v>26</v>
      </c>
      <c r="H25" s="26"/>
      <c r="I25" s="30">
        <f t="shared" si="0"/>
        <v>26</v>
      </c>
      <c r="J25" s="26">
        <v>80</v>
      </c>
      <c r="K25" s="47">
        <f t="shared" si="1"/>
        <v>0.32500000000000001</v>
      </c>
      <c r="L25" s="23"/>
      <c r="M25" s="23"/>
    </row>
    <row r="26" spans="1:13" s="35" customFormat="1" ht="17.25" customHeight="1" x14ac:dyDescent="0.3">
      <c r="A26" s="20">
        <v>20</v>
      </c>
      <c r="B26" s="26" t="s">
        <v>167</v>
      </c>
      <c r="C26" s="26" t="s">
        <v>168</v>
      </c>
      <c r="D26" s="26" t="s">
        <v>169</v>
      </c>
      <c r="E26" s="18" t="s">
        <v>200</v>
      </c>
      <c r="F26" s="23" t="s">
        <v>13</v>
      </c>
      <c r="G26" s="23">
        <v>25</v>
      </c>
      <c r="H26" s="26"/>
      <c r="I26" s="30">
        <f t="shared" si="0"/>
        <v>25</v>
      </c>
      <c r="J26" s="26">
        <v>80</v>
      </c>
      <c r="K26" s="47">
        <f t="shared" si="1"/>
        <v>0.3125</v>
      </c>
      <c r="L26" s="23"/>
      <c r="M26" s="23"/>
    </row>
    <row r="27" spans="1:13" s="35" customFormat="1" ht="17.25" customHeight="1" x14ac:dyDescent="0.3">
      <c r="A27" s="20">
        <v>21</v>
      </c>
      <c r="B27" s="26" t="s">
        <v>170</v>
      </c>
      <c r="C27" s="26" t="s">
        <v>171</v>
      </c>
      <c r="D27" s="26" t="s">
        <v>162</v>
      </c>
      <c r="E27" s="18" t="s">
        <v>201</v>
      </c>
      <c r="F27" s="23" t="s">
        <v>13</v>
      </c>
      <c r="G27" s="23">
        <v>25</v>
      </c>
      <c r="H27" s="26"/>
      <c r="I27" s="30">
        <f t="shared" si="0"/>
        <v>25</v>
      </c>
      <c r="J27" s="26">
        <v>80</v>
      </c>
      <c r="K27" s="47">
        <f t="shared" si="1"/>
        <v>0.3125</v>
      </c>
      <c r="L27" s="23"/>
      <c r="M27" s="23"/>
    </row>
    <row r="28" spans="1:13" s="35" customFormat="1" ht="17.25" customHeight="1" x14ac:dyDescent="0.3">
      <c r="A28" s="20">
        <v>22</v>
      </c>
      <c r="B28" s="26" t="s">
        <v>172</v>
      </c>
      <c r="C28" s="26" t="s">
        <v>173</v>
      </c>
      <c r="D28" s="26" t="s">
        <v>174</v>
      </c>
      <c r="E28" s="18" t="s">
        <v>201</v>
      </c>
      <c r="F28" s="23" t="s">
        <v>13</v>
      </c>
      <c r="G28" s="23">
        <v>24</v>
      </c>
      <c r="H28" s="26"/>
      <c r="I28" s="30">
        <f t="shared" si="0"/>
        <v>24</v>
      </c>
      <c r="J28" s="26">
        <v>80</v>
      </c>
      <c r="K28" s="47">
        <f t="shared" si="1"/>
        <v>0.3</v>
      </c>
      <c r="L28" s="23"/>
      <c r="M28" s="23"/>
    </row>
    <row r="29" spans="1:13" s="35" customFormat="1" ht="17.25" customHeight="1" x14ac:dyDescent="0.3">
      <c r="A29" s="20">
        <v>23</v>
      </c>
      <c r="B29" s="26" t="s">
        <v>175</v>
      </c>
      <c r="C29" s="26" t="s">
        <v>176</v>
      </c>
      <c r="D29" s="26" t="s">
        <v>177</v>
      </c>
      <c r="E29" s="18" t="s">
        <v>201</v>
      </c>
      <c r="F29" s="23" t="s">
        <v>13</v>
      </c>
      <c r="G29" s="23">
        <v>24</v>
      </c>
      <c r="H29" s="26"/>
      <c r="I29" s="30">
        <f t="shared" si="0"/>
        <v>24</v>
      </c>
      <c r="J29" s="26">
        <v>80</v>
      </c>
      <c r="K29" s="47">
        <f t="shared" si="1"/>
        <v>0.3</v>
      </c>
      <c r="L29" s="23"/>
      <c r="M29" s="23"/>
    </row>
    <row r="30" spans="1:13" s="35" customFormat="1" ht="17.25" customHeight="1" x14ac:dyDescent="0.3">
      <c r="A30" s="20">
        <v>24</v>
      </c>
      <c r="B30" s="26" t="s">
        <v>178</v>
      </c>
      <c r="C30" s="26" t="s">
        <v>126</v>
      </c>
      <c r="D30" s="26" t="s">
        <v>139</v>
      </c>
      <c r="E30" s="18" t="s">
        <v>200</v>
      </c>
      <c r="F30" s="23" t="s">
        <v>13</v>
      </c>
      <c r="G30" s="23">
        <v>24</v>
      </c>
      <c r="H30" s="26"/>
      <c r="I30" s="30">
        <f t="shared" si="0"/>
        <v>24</v>
      </c>
      <c r="J30" s="26">
        <v>80</v>
      </c>
      <c r="K30" s="47">
        <f t="shared" si="1"/>
        <v>0.3</v>
      </c>
      <c r="L30" s="23"/>
      <c r="M30" s="23"/>
    </row>
    <row r="31" spans="1:13" s="35" customFormat="1" ht="17.25" customHeight="1" x14ac:dyDescent="0.3">
      <c r="A31" s="20">
        <v>25</v>
      </c>
      <c r="B31" s="26" t="s">
        <v>179</v>
      </c>
      <c r="C31" s="26" t="s">
        <v>180</v>
      </c>
      <c r="D31" s="26" t="s">
        <v>130</v>
      </c>
      <c r="E31" s="18" t="s">
        <v>201</v>
      </c>
      <c r="F31" s="23" t="s">
        <v>13</v>
      </c>
      <c r="G31" s="23">
        <v>24</v>
      </c>
      <c r="H31" s="26"/>
      <c r="I31" s="30">
        <f t="shared" si="0"/>
        <v>24</v>
      </c>
      <c r="J31" s="26">
        <v>80</v>
      </c>
      <c r="K31" s="47">
        <f t="shared" si="1"/>
        <v>0.3</v>
      </c>
      <c r="L31" s="23"/>
      <c r="M31" s="23"/>
    </row>
    <row r="32" spans="1:13" s="35" customFormat="1" ht="17.25" customHeight="1" x14ac:dyDescent="0.3">
      <c r="A32" s="20">
        <v>26</v>
      </c>
      <c r="B32" s="26" t="s">
        <v>181</v>
      </c>
      <c r="C32" s="26" t="s">
        <v>168</v>
      </c>
      <c r="D32" s="26" t="s">
        <v>156</v>
      </c>
      <c r="E32" s="18" t="s">
        <v>200</v>
      </c>
      <c r="F32" s="23" t="s">
        <v>13</v>
      </c>
      <c r="G32" s="23">
        <v>23</v>
      </c>
      <c r="H32" s="26"/>
      <c r="I32" s="30">
        <f t="shared" si="0"/>
        <v>23</v>
      </c>
      <c r="J32" s="26">
        <v>80</v>
      </c>
      <c r="K32" s="47">
        <f t="shared" si="1"/>
        <v>0.28749999999999998</v>
      </c>
      <c r="L32" s="23"/>
      <c r="M32" s="23"/>
    </row>
    <row r="33" spans="1:13" s="35" customFormat="1" ht="17.25" customHeight="1" x14ac:dyDescent="0.3">
      <c r="A33" s="20">
        <v>27</v>
      </c>
      <c r="B33" s="26" t="s">
        <v>182</v>
      </c>
      <c r="C33" s="26" t="s">
        <v>183</v>
      </c>
      <c r="D33" s="26" t="s">
        <v>139</v>
      </c>
      <c r="E33" s="18" t="s">
        <v>200</v>
      </c>
      <c r="F33" s="23" t="s">
        <v>13</v>
      </c>
      <c r="G33" s="23">
        <v>21</v>
      </c>
      <c r="H33" s="26"/>
      <c r="I33" s="30">
        <f t="shared" si="0"/>
        <v>21</v>
      </c>
      <c r="J33" s="26">
        <v>80</v>
      </c>
      <c r="K33" s="47">
        <f t="shared" si="1"/>
        <v>0.26250000000000001</v>
      </c>
      <c r="L33" s="23"/>
      <c r="M33" s="23"/>
    </row>
    <row r="34" spans="1:13" s="35" customFormat="1" ht="17.25" customHeight="1" x14ac:dyDescent="0.3">
      <c r="A34" s="20">
        <v>28</v>
      </c>
      <c r="B34" s="26" t="s">
        <v>184</v>
      </c>
      <c r="C34" s="26" t="s">
        <v>185</v>
      </c>
      <c r="D34" s="26" t="s">
        <v>186</v>
      </c>
      <c r="E34" s="18" t="s">
        <v>201</v>
      </c>
      <c r="F34" s="23" t="s">
        <v>13</v>
      </c>
      <c r="G34" s="23">
        <v>17</v>
      </c>
      <c r="H34" s="26"/>
      <c r="I34" s="30">
        <f t="shared" si="0"/>
        <v>17</v>
      </c>
      <c r="J34" s="26">
        <v>80</v>
      </c>
      <c r="K34" s="47">
        <f t="shared" si="1"/>
        <v>0.21249999999999999</v>
      </c>
      <c r="L34" s="23"/>
      <c r="M34" s="23"/>
    </row>
    <row r="35" spans="1:13" s="35" customFormat="1" ht="17.25" customHeight="1" x14ac:dyDescent="0.3">
      <c r="A35" s="20">
        <v>29</v>
      </c>
      <c r="B35" s="26" t="s">
        <v>187</v>
      </c>
      <c r="C35" s="26" t="s">
        <v>126</v>
      </c>
      <c r="D35" s="26" t="s">
        <v>188</v>
      </c>
      <c r="E35" s="18" t="s">
        <v>200</v>
      </c>
      <c r="F35" s="23" t="s">
        <v>13</v>
      </c>
      <c r="G35" s="23">
        <v>17</v>
      </c>
      <c r="H35" s="26"/>
      <c r="I35" s="30">
        <f t="shared" si="0"/>
        <v>17</v>
      </c>
      <c r="J35" s="26">
        <v>80</v>
      </c>
      <c r="K35" s="47">
        <f t="shared" si="1"/>
        <v>0.21249999999999999</v>
      </c>
      <c r="L35" s="23"/>
      <c r="M35" s="23"/>
    </row>
    <row r="36" spans="1:13" s="35" customFormat="1" ht="17.25" customHeight="1" x14ac:dyDescent="0.3">
      <c r="A36" s="20">
        <v>30</v>
      </c>
      <c r="B36" s="26" t="s">
        <v>189</v>
      </c>
      <c r="C36" s="26" t="s">
        <v>126</v>
      </c>
      <c r="D36" s="26" t="s">
        <v>145</v>
      </c>
      <c r="E36" s="18" t="s">
        <v>200</v>
      </c>
      <c r="F36" s="23" t="s">
        <v>13</v>
      </c>
      <c r="G36" s="23">
        <v>16</v>
      </c>
      <c r="H36" s="26"/>
      <c r="I36" s="30">
        <f t="shared" si="0"/>
        <v>16</v>
      </c>
      <c r="J36" s="26">
        <v>80</v>
      </c>
      <c r="K36" s="47">
        <f t="shared" si="1"/>
        <v>0.2</v>
      </c>
      <c r="L36" s="23"/>
      <c r="M36" s="23"/>
    </row>
    <row r="37" spans="1:13" s="35" customFormat="1" ht="17.25" customHeight="1" x14ac:dyDescent="0.3">
      <c r="A37" s="20">
        <v>31</v>
      </c>
      <c r="B37" s="26" t="s">
        <v>190</v>
      </c>
      <c r="C37" s="26" t="s">
        <v>117</v>
      </c>
      <c r="D37" s="26" t="s">
        <v>191</v>
      </c>
      <c r="E37" s="18" t="s">
        <v>201</v>
      </c>
      <c r="F37" s="23" t="s">
        <v>13</v>
      </c>
      <c r="G37" s="23">
        <v>15</v>
      </c>
      <c r="H37" s="26"/>
      <c r="I37" s="30">
        <f t="shared" si="0"/>
        <v>15</v>
      </c>
      <c r="J37" s="26">
        <v>80</v>
      </c>
      <c r="K37" s="47">
        <f t="shared" si="1"/>
        <v>0.1875</v>
      </c>
      <c r="L37" s="23"/>
      <c r="M37" s="23"/>
    </row>
    <row r="38" spans="1:13" s="35" customFormat="1" ht="17.25" customHeight="1" x14ac:dyDescent="0.3">
      <c r="A38" s="20">
        <v>32</v>
      </c>
      <c r="B38" s="26" t="s">
        <v>192</v>
      </c>
      <c r="C38" s="26" t="s">
        <v>193</v>
      </c>
      <c r="D38" s="26" t="s">
        <v>194</v>
      </c>
      <c r="E38" s="18" t="s">
        <v>201</v>
      </c>
      <c r="F38" s="23" t="s">
        <v>13</v>
      </c>
      <c r="G38" s="23">
        <v>15</v>
      </c>
      <c r="H38" s="26"/>
      <c r="I38" s="30">
        <f t="shared" si="0"/>
        <v>15</v>
      </c>
      <c r="J38" s="26">
        <v>80</v>
      </c>
      <c r="K38" s="47">
        <f t="shared" si="1"/>
        <v>0.1875</v>
      </c>
      <c r="L38" s="23"/>
      <c r="M38" s="23"/>
    </row>
    <row r="39" spans="1:13" s="35" customFormat="1" ht="17.25" customHeight="1" x14ac:dyDescent="0.3">
      <c r="A39" s="20">
        <v>33</v>
      </c>
      <c r="B39" s="26" t="s">
        <v>195</v>
      </c>
      <c r="C39" s="26" t="s">
        <v>196</v>
      </c>
      <c r="D39" s="26" t="s">
        <v>197</v>
      </c>
      <c r="E39" s="18" t="s">
        <v>200</v>
      </c>
      <c r="F39" s="23" t="s">
        <v>13</v>
      </c>
      <c r="G39" s="23">
        <v>7</v>
      </c>
      <c r="H39" s="26"/>
      <c r="I39" s="30">
        <f t="shared" si="0"/>
        <v>7</v>
      </c>
      <c r="J39" s="26">
        <v>80</v>
      </c>
      <c r="K39" s="47">
        <f t="shared" si="1"/>
        <v>8.7499999999999994E-2</v>
      </c>
      <c r="L39" s="22"/>
      <c r="M39" s="23"/>
    </row>
    <row r="40" spans="1:13" s="35" customFormat="1" ht="17.25" customHeight="1" x14ac:dyDescent="0.3">
      <c r="A40" s="20">
        <v>34</v>
      </c>
      <c r="B40" s="26" t="s">
        <v>198</v>
      </c>
      <c r="C40" s="26" t="s">
        <v>141</v>
      </c>
      <c r="D40" s="26" t="s">
        <v>199</v>
      </c>
      <c r="E40" s="18" t="s">
        <v>200</v>
      </c>
      <c r="F40" s="23" t="s">
        <v>13</v>
      </c>
      <c r="G40" s="23">
        <v>3</v>
      </c>
      <c r="H40" s="26"/>
      <c r="I40" s="30">
        <f t="shared" si="0"/>
        <v>3</v>
      </c>
      <c r="J40" s="26">
        <v>80</v>
      </c>
      <c r="K40" s="47">
        <f t="shared" si="1"/>
        <v>3.7499999999999999E-2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7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7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7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7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7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7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7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7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7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7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7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7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7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7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7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7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7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7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7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7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7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7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7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7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7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7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7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7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7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7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7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7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7" t="e">
        <f t="shared" si="3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7"/>
      <c r="H74" s="38"/>
      <c r="I74" s="37"/>
      <c r="J74" s="38"/>
      <c r="K74" s="39"/>
    </row>
    <row r="75" spans="1:13" s="35" customFormat="1" ht="17.25" customHeight="1" x14ac:dyDescent="0.3">
      <c r="B75" s="36"/>
      <c r="C75" s="36"/>
      <c r="D75" s="36"/>
      <c r="E75" s="36"/>
      <c r="F75" s="36"/>
      <c r="G75" s="37"/>
      <c r="H75" s="38"/>
      <c r="I75" s="37"/>
      <c r="J75" s="38"/>
      <c r="K75" s="39"/>
    </row>
    <row r="76" spans="1:13" s="35" customFormat="1" ht="15.6" x14ac:dyDescent="0.3">
      <c r="B76" s="36"/>
      <c r="C76" s="36"/>
      <c r="D76" s="36"/>
      <c r="E76" s="36"/>
      <c r="F76" s="36"/>
      <c r="G76" s="37"/>
      <c r="H76" s="38"/>
      <c r="I76" s="37"/>
      <c r="J76" s="38"/>
      <c r="K76" s="39"/>
    </row>
  </sheetData>
  <sheetProtection formatCells="0" formatColumns="0" formatRows="0" sort="0"/>
  <autoFilter ref="B6:K35"/>
  <mergeCells count="1">
    <mergeCell ref="A2:K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15" sqref="F15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3" width="9.1093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107</v>
      </c>
    </row>
    <row r="2" spans="1:13" s="10" customFormat="1" ht="16.5" customHeight="1" x14ac:dyDescent="0.2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s="10" customFormat="1" ht="16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12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7</v>
      </c>
      <c r="F6" s="44" t="s">
        <v>3</v>
      </c>
      <c r="G6" s="44" t="s">
        <v>98</v>
      </c>
      <c r="H6" s="44" t="s">
        <v>102</v>
      </c>
      <c r="I6" s="44" t="s">
        <v>103</v>
      </c>
      <c r="J6" s="45" t="s">
        <v>104</v>
      </c>
      <c r="K6" s="44" t="s">
        <v>105</v>
      </c>
      <c r="L6" s="46" t="s">
        <v>99</v>
      </c>
      <c r="M6" s="46" t="s">
        <v>99</v>
      </c>
    </row>
    <row r="7" spans="1:13" s="35" customFormat="1" ht="17.25" customHeight="1" x14ac:dyDescent="0.3">
      <c r="A7" s="20">
        <v>1</v>
      </c>
      <c r="B7" s="21" t="s">
        <v>202</v>
      </c>
      <c r="C7" s="21" t="s">
        <v>203</v>
      </c>
      <c r="D7" s="21" t="s">
        <v>139</v>
      </c>
      <c r="E7" s="18" t="s">
        <v>200</v>
      </c>
      <c r="F7" s="23" t="s">
        <v>5</v>
      </c>
      <c r="G7" s="23">
        <v>35</v>
      </c>
      <c r="H7" s="26"/>
      <c r="I7" s="30">
        <f t="shared" ref="I7:I70" si="0">G7+H7</f>
        <v>35</v>
      </c>
      <c r="J7" s="26">
        <v>80</v>
      </c>
      <c r="K7" s="47">
        <f t="shared" ref="K7:K70" si="1">I7/J7</f>
        <v>0.4375</v>
      </c>
      <c r="L7" s="23"/>
      <c r="M7" s="23"/>
    </row>
    <row r="8" spans="1:13" s="35" customFormat="1" ht="17.25" customHeight="1" x14ac:dyDescent="0.3">
      <c r="A8" s="20">
        <v>2</v>
      </c>
      <c r="B8" s="21" t="s">
        <v>204</v>
      </c>
      <c r="C8" s="21" t="s">
        <v>153</v>
      </c>
      <c r="D8" s="21" t="s">
        <v>136</v>
      </c>
      <c r="E8" s="18" t="s">
        <v>201</v>
      </c>
      <c r="F8" s="23" t="s">
        <v>6</v>
      </c>
      <c r="G8" s="23">
        <v>28.5</v>
      </c>
      <c r="H8" s="26"/>
      <c r="I8" s="30">
        <f t="shared" si="0"/>
        <v>28.5</v>
      </c>
      <c r="J8" s="26">
        <v>80</v>
      </c>
      <c r="K8" s="47">
        <f t="shared" si="1"/>
        <v>0.35625000000000001</v>
      </c>
      <c r="L8" s="22"/>
      <c r="M8" s="23"/>
    </row>
    <row r="9" spans="1:13" s="35" customFormat="1" ht="17.25" customHeight="1" x14ac:dyDescent="0.3">
      <c r="A9" s="20">
        <v>3</v>
      </c>
      <c r="B9" s="21" t="s">
        <v>205</v>
      </c>
      <c r="C9" s="21" t="s">
        <v>141</v>
      </c>
      <c r="D9" s="21" t="s">
        <v>197</v>
      </c>
      <c r="E9" s="18" t="s">
        <v>200</v>
      </c>
      <c r="F9" s="23" t="s">
        <v>6</v>
      </c>
      <c r="G9" s="23">
        <v>26</v>
      </c>
      <c r="H9" s="26"/>
      <c r="I9" s="30">
        <f t="shared" si="0"/>
        <v>26</v>
      </c>
      <c r="J9" s="26">
        <v>80</v>
      </c>
      <c r="K9" s="47">
        <f t="shared" si="1"/>
        <v>0.32500000000000001</v>
      </c>
      <c r="L9" s="22"/>
      <c r="M9" s="23"/>
    </row>
    <row r="10" spans="1:13" s="35" customFormat="1" ht="17.25" customHeight="1" x14ac:dyDescent="0.3">
      <c r="A10" s="20">
        <v>4</v>
      </c>
      <c r="B10" s="21" t="s">
        <v>122</v>
      </c>
      <c r="C10" s="21" t="s">
        <v>206</v>
      </c>
      <c r="D10" s="21" t="s">
        <v>156</v>
      </c>
      <c r="E10" s="18" t="s">
        <v>200</v>
      </c>
      <c r="F10" s="23" t="s">
        <v>6</v>
      </c>
      <c r="G10" s="23">
        <v>22</v>
      </c>
      <c r="H10" s="26"/>
      <c r="I10" s="30">
        <f t="shared" si="0"/>
        <v>22</v>
      </c>
      <c r="J10" s="26">
        <v>80</v>
      </c>
      <c r="K10" s="47">
        <f t="shared" si="1"/>
        <v>0.27500000000000002</v>
      </c>
      <c r="L10" s="22"/>
      <c r="M10" s="23"/>
    </row>
    <row r="11" spans="1:13" s="35" customFormat="1" ht="17.25" customHeight="1" x14ac:dyDescent="0.3">
      <c r="A11" s="20">
        <v>5</v>
      </c>
      <c r="B11" s="21" t="s">
        <v>207</v>
      </c>
      <c r="C11" s="21" t="s">
        <v>208</v>
      </c>
      <c r="D11" s="21" t="s">
        <v>209</v>
      </c>
      <c r="E11" s="18" t="s">
        <v>201</v>
      </c>
      <c r="F11" s="23" t="s">
        <v>6</v>
      </c>
      <c r="G11" s="23">
        <v>21.5</v>
      </c>
      <c r="H11" s="26"/>
      <c r="I11" s="30">
        <f t="shared" si="0"/>
        <v>21.5</v>
      </c>
      <c r="J11" s="26">
        <v>80</v>
      </c>
      <c r="K11" s="47">
        <f t="shared" si="1"/>
        <v>0.26874999999999999</v>
      </c>
      <c r="L11" s="22"/>
      <c r="M11" s="23"/>
    </row>
    <row r="12" spans="1:13" s="35" customFormat="1" ht="17.25" customHeight="1" x14ac:dyDescent="0.3">
      <c r="A12" s="20">
        <v>6</v>
      </c>
      <c r="B12" s="21" t="s">
        <v>210</v>
      </c>
      <c r="C12" s="21" t="s">
        <v>161</v>
      </c>
      <c r="D12" s="21" t="s">
        <v>211</v>
      </c>
      <c r="E12" s="18" t="s">
        <v>201</v>
      </c>
      <c r="F12" s="23" t="s">
        <v>13</v>
      </c>
      <c r="G12" s="23">
        <v>18.5</v>
      </c>
      <c r="H12" s="26"/>
      <c r="I12" s="30">
        <f t="shared" si="0"/>
        <v>18.5</v>
      </c>
      <c r="J12" s="26">
        <v>80</v>
      </c>
      <c r="K12" s="47">
        <f t="shared" si="1"/>
        <v>0.23125000000000001</v>
      </c>
      <c r="L12" s="22"/>
      <c r="M12" s="23"/>
    </row>
    <row r="13" spans="1:13" s="35" customFormat="1" ht="17.25" customHeight="1" x14ac:dyDescent="0.3">
      <c r="A13" s="20">
        <v>7</v>
      </c>
      <c r="B13" s="21" t="s">
        <v>212</v>
      </c>
      <c r="C13" s="21" t="s">
        <v>213</v>
      </c>
      <c r="D13" s="21" t="s">
        <v>214</v>
      </c>
      <c r="E13" s="18" t="s">
        <v>200</v>
      </c>
      <c r="F13" s="23" t="s">
        <v>13</v>
      </c>
      <c r="G13" s="23">
        <v>16</v>
      </c>
      <c r="H13" s="26"/>
      <c r="I13" s="30">
        <f t="shared" si="0"/>
        <v>16</v>
      </c>
      <c r="J13" s="26">
        <v>80</v>
      </c>
      <c r="K13" s="47">
        <f t="shared" si="1"/>
        <v>0.2</v>
      </c>
      <c r="L13" s="22"/>
      <c r="M13" s="23"/>
    </row>
    <row r="14" spans="1:13" s="35" customFormat="1" ht="17.25" customHeight="1" x14ac:dyDescent="0.3">
      <c r="A14" s="20">
        <v>8</v>
      </c>
      <c r="B14" s="21" t="s">
        <v>215</v>
      </c>
      <c r="C14" s="21" t="s">
        <v>216</v>
      </c>
      <c r="D14" s="21" t="s">
        <v>217</v>
      </c>
      <c r="E14" s="18" t="s">
        <v>201</v>
      </c>
      <c r="F14" s="23" t="s">
        <v>13</v>
      </c>
      <c r="G14" s="23">
        <v>15</v>
      </c>
      <c r="H14" s="26"/>
      <c r="I14" s="30">
        <f t="shared" si="0"/>
        <v>15</v>
      </c>
      <c r="J14" s="26">
        <v>80</v>
      </c>
      <c r="K14" s="47">
        <f t="shared" si="1"/>
        <v>0.1875</v>
      </c>
      <c r="L14" s="22"/>
      <c r="M14" s="23"/>
    </row>
    <row r="15" spans="1:13" s="35" customFormat="1" ht="17.25" customHeight="1" x14ac:dyDescent="0.3">
      <c r="A15" s="20">
        <v>9</v>
      </c>
      <c r="B15" s="21" t="s">
        <v>218</v>
      </c>
      <c r="C15" s="21" t="s">
        <v>219</v>
      </c>
      <c r="D15" s="21" t="s">
        <v>220</v>
      </c>
      <c r="E15" s="18" t="s">
        <v>200</v>
      </c>
      <c r="F15" s="23" t="s">
        <v>13</v>
      </c>
      <c r="G15" s="23">
        <v>13.5</v>
      </c>
      <c r="H15" s="26"/>
      <c r="I15" s="30">
        <f t="shared" si="0"/>
        <v>13.5</v>
      </c>
      <c r="J15" s="26">
        <v>80</v>
      </c>
      <c r="K15" s="47">
        <f t="shared" si="1"/>
        <v>0.16875000000000001</v>
      </c>
      <c r="L15" s="23"/>
      <c r="M15" s="23"/>
    </row>
    <row r="16" spans="1:13" s="35" customFormat="1" ht="17.25" customHeight="1" x14ac:dyDescent="0.3">
      <c r="A16" s="20">
        <v>10</v>
      </c>
      <c r="B16" s="21" t="s">
        <v>221</v>
      </c>
      <c r="C16" s="21" t="s">
        <v>222</v>
      </c>
      <c r="D16" s="21" t="s">
        <v>142</v>
      </c>
      <c r="E16" s="18" t="s">
        <v>200</v>
      </c>
      <c r="F16" s="23" t="s">
        <v>13</v>
      </c>
      <c r="G16" s="23">
        <v>12.5</v>
      </c>
      <c r="H16" s="26"/>
      <c r="I16" s="30">
        <f t="shared" si="0"/>
        <v>12.5</v>
      </c>
      <c r="J16" s="26">
        <v>80</v>
      </c>
      <c r="K16" s="47">
        <f t="shared" si="1"/>
        <v>0.15625</v>
      </c>
      <c r="L16" s="23"/>
      <c r="M16" s="23"/>
    </row>
    <row r="17" spans="1:13" s="35" customFormat="1" ht="17.25" customHeight="1" x14ac:dyDescent="0.3">
      <c r="A17" s="20">
        <v>11</v>
      </c>
      <c r="B17" s="21" t="s">
        <v>223</v>
      </c>
      <c r="C17" s="21" t="s">
        <v>138</v>
      </c>
      <c r="D17" s="21" t="s">
        <v>145</v>
      </c>
      <c r="E17" s="18" t="s">
        <v>200</v>
      </c>
      <c r="F17" s="23" t="s">
        <v>13</v>
      </c>
      <c r="G17" s="23">
        <v>11.5</v>
      </c>
      <c r="H17" s="26"/>
      <c r="I17" s="30">
        <f t="shared" si="0"/>
        <v>11.5</v>
      </c>
      <c r="J17" s="26">
        <v>80</v>
      </c>
      <c r="K17" s="47">
        <f t="shared" si="1"/>
        <v>0.14374999999999999</v>
      </c>
      <c r="L17" s="23"/>
      <c r="M17" s="23"/>
    </row>
    <row r="18" spans="1:13" s="35" customFormat="1" ht="17.25" customHeight="1" x14ac:dyDescent="0.3">
      <c r="A18" s="20">
        <v>12</v>
      </c>
      <c r="B18" s="21" t="s">
        <v>224</v>
      </c>
      <c r="C18" s="21" t="s">
        <v>225</v>
      </c>
      <c r="D18" s="21" t="s">
        <v>226</v>
      </c>
      <c r="E18" s="18" t="s">
        <v>201</v>
      </c>
      <c r="F18" s="23" t="s">
        <v>13</v>
      </c>
      <c r="G18" s="23">
        <v>11</v>
      </c>
      <c r="H18" s="26"/>
      <c r="I18" s="30">
        <f t="shared" si="0"/>
        <v>11</v>
      </c>
      <c r="J18" s="26">
        <v>80</v>
      </c>
      <c r="K18" s="47">
        <f t="shared" si="1"/>
        <v>0.13750000000000001</v>
      </c>
      <c r="L18" s="23"/>
      <c r="M18" s="23"/>
    </row>
    <row r="19" spans="1:13" s="35" customFormat="1" ht="17.25" customHeight="1" x14ac:dyDescent="0.3">
      <c r="A19" s="20">
        <v>13</v>
      </c>
      <c r="B19" s="21" t="s">
        <v>227</v>
      </c>
      <c r="C19" s="21" t="s">
        <v>147</v>
      </c>
      <c r="D19" s="21" t="s">
        <v>228</v>
      </c>
      <c r="E19" s="18" t="s">
        <v>200</v>
      </c>
      <c r="F19" s="23" t="s">
        <v>13</v>
      </c>
      <c r="G19" s="23">
        <v>10.5</v>
      </c>
      <c r="H19" s="26"/>
      <c r="I19" s="30">
        <f t="shared" si="0"/>
        <v>10.5</v>
      </c>
      <c r="J19" s="26">
        <v>80</v>
      </c>
      <c r="K19" s="47">
        <f t="shared" si="1"/>
        <v>0.13125000000000001</v>
      </c>
      <c r="L19" s="23"/>
      <c r="M19" s="23"/>
    </row>
    <row r="20" spans="1:13" s="35" customFormat="1" ht="17.25" customHeight="1" x14ac:dyDescent="0.3">
      <c r="A20" s="20">
        <v>14</v>
      </c>
      <c r="B20" s="21" t="s">
        <v>229</v>
      </c>
      <c r="C20" s="21" t="s">
        <v>230</v>
      </c>
      <c r="D20" s="21" t="s">
        <v>199</v>
      </c>
      <c r="E20" s="18" t="s">
        <v>200</v>
      </c>
      <c r="F20" s="23" t="s">
        <v>13</v>
      </c>
      <c r="G20" s="23">
        <v>9</v>
      </c>
      <c r="H20" s="26"/>
      <c r="I20" s="30">
        <f t="shared" si="0"/>
        <v>9</v>
      </c>
      <c r="J20" s="26">
        <v>80</v>
      </c>
      <c r="K20" s="47">
        <f t="shared" si="1"/>
        <v>0.1125</v>
      </c>
      <c r="L20" s="23"/>
      <c r="M20" s="23"/>
    </row>
    <row r="21" spans="1:13" s="35" customFormat="1" ht="17.25" customHeight="1" x14ac:dyDescent="0.3">
      <c r="A21" s="20">
        <v>15</v>
      </c>
      <c r="B21" s="21" t="s">
        <v>231</v>
      </c>
      <c r="C21" s="21" t="s">
        <v>196</v>
      </c>
      <c r="D21" s="21" t="s">
        <v>232</v>
      </c>
      <c r="E21" s="18" t="s">
        <v>200</v>
      </c>
      <c r="F21" s="23" t="s">
        <v>13</v>
      </c>
      <c r="G21" s="23">
        <v>8</v>
      </c>
      <c r="H21" s="26"/>
      <c r="I21" s="30">
        <f t="shared" si="0"/>
        <v>8</v>
      </c>
      <c r="J21" s="26">
        <v>80</v>
      </c>
      <c r="K21" s="47">
        <f t="shared" si="1"/>
        <v>0.1</v>
      </c>
      <c r="L21" s="23"/>
      <c r="M21" s="23"/>
    </row>
    <row r="22" spans="1:13" s="35" customFormat="1" ht="17.25" customHeight="1" x14ac:dyDescent="0.3">
      <c r="A22" s="20">
        <v>16</v>
      </c>
      <c r="B22" s="21" t="s">
        <v>233</v>
      </c>
      <c r="C22" s="21" t="s">
        <v>234</v>
      </c>
      <c r="D22" s="21" t="s">
        <v>235</v>
      </c>
      <c r="E22" s="18" t="s">
        <v>200</v>
      </c>
      <c r="F22" s="23" t="s">
        <v>13</v>
      </c>
      <c r="G22" s="23">
        <v>7.5</v>
      </c>
      <c r="H22" s="26"/>
      <c r="I22" s="30">
        <f t="shared" si="0"/>
        <v>7.5</v>
      </c>
      <c r="J22" s="26">
        <v>80</v>
      </c>
      <c r="K22" s="47">
        <f t="shared" si="1"/>
        <v>9.375E-2</v>
      </c>
      <c r="L22" s="23"/>
      <c r="M22" s="23"/>
    </row>
    <row r="23" spans="1:13" s="35" customFormat="1" ht="17.25" customHeight="1" x14ac:dyDescent="0.3">
      <c r="A23" s="20">
        <v>17</v>
      </c>
      <c r="B23" s="21" t="s">
        <v>236</v>
      </c>
      <c r="C23" s="21" t="s">
        <v>237</v>
      </c>
      <c r="D23" s="21" t="s">
        <v>238</v>
      </c>
      <c r="E23" s="18" t="s">
        <v>200</v>
      </c>
      <c r="F23" s="23" t="s">
        <v>13</v>
      </c>
      <c r="G23" s="23">
        <v>1</v>
      </c>
      <c r="H23" s="26"/>
      <c r="I23" s="30">
        <f t="shared" si="0"/>
        <v>1</v>
      </c>
      <c r="J23" s="26">
        <v>80</v>
      </c>
      <c r="K23" s="47">
        <f t="shared" si="1"/>
        <v>1.2500000000000001E-2</v>
      </c>
      <c r="L23" s="23"/>
      <c r="M23" s="23"/>
    </row>
    <row r="24" spans="1:13" s="35" customFormat="1" ht="17.25" customHeight="1" x14ac:dyDescent="0.3">
      <c r="A24" s="20">
        <v>18</v>
      </c>
      <c r="B24" s="21" t="s">
        <v>239</v>
      </c>
      <c r="C24" s="21" t="s">
        <v>240</v>
      </c>
      <c r="D24" s="21" t="s">
        <v>226</v>
      </c>
      <c r="E24" s="18" t="s">
        <v>201</v>
      </c>
      <c r="F24" s="23" t="s">
        <v>13</v>
      </c>
      <c r="G24" s="23">
        <v>1</v>
      </c>
      <c r="H24" s="26"/>
      <c r="I24" s="30">
        <f t="shared" si="0"/>
        <v>1</v>
      </c>
      <c r="J24" s="26">
        <v>80</v>
      </c>
      <c r="K24" s="47">
        <f t="shared" si="1"/>
        <v>1.2500000000000001E-2</v>
      </c>
      <c r="L24" s="23"/>
      <c r="M24" s="23"/>
    </row>
    <row r="25" spans="1:13" s="35" customFormat="1" ht="17.25" customHeight="1" x14ac:dyDescent="0.3">
      <c r="A25" s="20">
        <v>19</v>
      </c>
      <c r="B25" s="21" t="s">
        <v>241</v>
      </c>
      <c r="C25" s="21" t="s">
        <v>242</v>
      </c>
      <c r="D25" s="21" t="s">
        <v>243</v>
      </c>
      <c r="E25" s="18" t="s">
        <v>200</v>
      </c>
      <c r="F25" s="23" t="s">
        <v>13</v>
      </c>
      <c r="G25" s="23">
        <v>0</v>
      </c>
      <c r="H25" s="26"/>
      <c r="I25" s="30">
        <f t="shared" si="0"/>
        <v>0</v>
      </c>
      <c r="J25" s="26">
        <v>80</v>
      </c>
      <c r="K25" s="47">
        <f t="shared" si="1"/>
        <v>0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7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21"/>
      <c r="C27" s="21"/>
      <c r="D27" s="21"/>
      <c r="E27" s="18"/>
      <c r="F27" s="23"/>
      <c r="G27" s="23"/>
      <c r="H27" s="26"/>
      <c r="I27" s="30">
        <f t="shared" si="0"/>
        <v>0</v>
      </c>
      <c r="J27" s="26"/>
      <c r="K27" s="47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7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7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7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7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7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7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7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7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7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7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7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7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7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7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7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7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7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7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7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7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7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7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7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7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7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7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7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7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7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7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7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7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7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7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7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7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7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7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7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7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7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7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7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7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7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7" t="e">
        <f t="shared" si="3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5"/>
  <mergeCells count="1">
    <mergeCell ref="A2:L3"/>
  </mergeCells>
  <phoneticPr fontId="19" type="noConversion"/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3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0" sqref="F10"/>
    </sheetView>
  </sheetViews>
  <sheetFormatPr defaultColWidth="9.109375" defaultRowHeight="13.2" x14ac:dyDescent="0.25"/>
  <cols>
    <col min="1" max="1" width="9.109375" style="13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6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108</v>
      </c>
    </row>
    <row r="2" spans="1:13" s="10" customFormat="1" x14ac:dyDescent="0.2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s="10" customFormat="1" ht="16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7</v>
      </c>
      <c r="F6" s="44" t="s">
        <v>3</v>
      </c>
      <c r="G6" s="44" t="s">
        <v>98</v>
      </c>
      <c r="H6" s="44" t="s">
        <v>102</v>
      </c>
      <c r="I6" s="44" t="s">
        <v>103</v>
      </c>
      <c r="J6" s="45" t="s">
        <v>104</v>
      </c>
      <c r="K6" s="44" t="s">
        <v>105</v>
      </c>
      <c r="L6" s="46" t="s">
        <v>99</v>
      </c>
      <c r="M6" s="46" t="s">
        <v>99</v>
      </c>
    </row>
    <row r="7" spans="1:13" s="35" customFormat="1" ht="17.25" customHeight="1" x14ac:dyDescent="0.3">
      <c r="A7" s="20">
        <v>1</v>
      </c>
      <c r="B7" s="21" t="s">
        <v>244</v>
      </c>
      <c r="C7" s="21" t="s">
        <v>166</v>
      </c>
      <c r="D7" s="21" t="s">
        <v>245</v>
      </c>
      <c r="E7" s="18" t="s">
        <v>201</v>
      </c>
      <c r="F7" s="23" t="s">
        <v>5</v>
      </c>
      <c r="G7" s="23">
        <v>40.25</v>
      </c>
      <c r="H7" s="26"/>
      <c r="I7" s="30">
        <f t="shared" ref="I7:I70" si="0">G7+H7</f>
        <v>40.25</v>
      </c>
      <c r="J7" s="26">
        <v>100</v>
      </c>
      <c r="K7" s="47">
        <f t="shared" ref="K7:K70" si="1">I7/J7</f>
        <v>0.40250000000000002</v>
      </c>
      <c r="L7" s="23" t="s">
        <v>371</v>
      </c>
      <c r="M7" s="23"/>
    </row>
    <row r="8" spans="1:13" s="35" customFormat="1" ht="17.25" customHeight="1" x14ac:dyDescent="0.3">
      <c r="A8" s="20">
        <v>2</v>
      </c>
      <c r="B8" s="21" t="s">
        <v>246</v>
      </c>
      <c r="C8" s="21" t="s">
        <v>247</v>
      </c>
      <c r="D8" s="21" t="s">
        <v>248</v>
      </c>
      <c r="E8" s="18" t="s">
        <v>201</v>
      </c>
      <c r="F8" s="23" t="s">
        <v>6</v>
      </c>
      <c r="G8" s="23">
        <v>33.5</v>
      </c>
      <c r="H8" s="26"/>
      <c r="I8" s="30">
        <f t="shared" si="0"/>
        <v>33.5</v>
      </c>
      <c r="J8" s="26">
        <v>100</v>
      </c>
      <c r="K8" s="47">
        <f t="shared" si="1"/>
        <v>0.33500000000000002</v>
      </c>
      <c r="L8" s="23" t="s">
        <v>371</v>
      </c>
      <c r="M8" s="23"/>
    </row>
    <row r="9" spans="1:13" s="35" customFormat="1" ht="17.25" customHeight="1" x14ac:dyDescent="0.3">
      <c r="A9" s="20">
        <v>3</v>
      </c>
      <c r="B9" s="21" t="s">
        <v>249</v>
      </c>
      <c r="C9" s="21" t="s">
        <v>250</v>
      </c>
      <c r="D9" s="21" t="s">
        <v>248</v>
      </c>
      <c r="E9" s="18" t="s">
        <v>201</v>
      </c>
      <c r="F9" s="23" t="s">
        <v>6</v>
      </c>
      <c r="G9" s="23">
        <v>33.25</v>
      </c>
      <c r="H9" s="26"/>
      <c r="I9" s="30">
        <f t="shared" si="0"/>
        <v>33.25</v>
      </c>
      <c r="J9" s="26">
        <v>100</v>
      </c>
      <c r="K9" s="47">
        <f t="shared" si="1"/>
        <v>0.33250000000000002</v>
      </c>
      <c r="L9" s="23" t="s">
        <v>371</v>
      </c>
      <c r="M9" s="23"/>
    </row>
    <row r="10" spans="1:13" s="35" customFormat="1" ht="17.25" customHeight="1" x14ac:dyDescent="0.3">
      <c r="A10" s="20">
        <v>4</v>
      </c>
      <c r="B10" s="21" t="s">
        <v>251</v>
      </c>
      <c r="C10" s="21" t="s">
        <v>247</v>
      </c>
      <c r="D10" s="21" t="s">
        <v>162</v>
      </c>
      <c r="E10" s="18" t="s">
        <v>201</v>
      </c>
      <c r="F10" s="23" t="s">
        <v>6</v>
      </c>
      <c r="G10" s="23">
        <v>32.75</v>
      </c>
      <c r="H10" s="26"/>
      <c r="I10" s="30">
        <f t="shared" si="0"/>
        <v>32.75</v>
      </c>
      <c r="J10" s="26">
        <v>100</v>
      </c>
      <c r="K10" s="47">
        <f t="shared" si="1"/>
        <v>0.32750000000000001</v>
      </c>
      <c r="L10" s="23" t="s">
        <v>371</v>
      </c>
      <c r="M10" s="23"/>
    </row>
    <row r="11" spans="1:13" s="35" customFormat="1" ht="17.25" customHeight="1" x14ac:dyDescent="0.3">
      <c r="A11" s="20">
        <v>5</v>
      </c>
      <c r="B11" s="21" t="s">
        <v>252</v>
      </c>
      <c r="C11" s="21" t="s">
        <v>253</v>
      </c>
      <c r="D11" s="21" t="s">
        <v>130</v>
      </c>
      <c r="E11" s="18" t="s">
        <v>201</v>
      </c>
      <c r="F11" s="23" t="s">
        <v>13</v>
      </c>
      <c r="G11" s="23">
        <v>30.5</v>
      </c>
      <c r="H11" s="26"/>
      <c r="I11" s="30">
        <f t="shared" si="0"/>
        <v>30.5</v>
      </c>
      <c r="J11" s="26">
        <v>100</v>
      </c>
      <c r="K11" s="47">
        <f t="shared" si="1"/>
        <v>0.30499999999999999</v>
      </c>
      <c r="L11" s="23" t="s">
        <v>371</v>
      </c>
      <c r="M11" s="23"/>
    </row>
    <row r="12" spans="1:13" s="35" customFormat="1" ht="17.25" customHeight="1" x14ac:dyDescent="0.3">
      <c r="A12" s="20">
        <v>6</v>
      </c>
      <c r="B12" s="21" t="s">
        <v>254</v>
      </c>
      <c r="C12" s="21" t="s">
        <v>255</v>
      </c>
      <c r="D12" s="21" t="s">
        <v>228</v>
      </c>
      <c r="E12" s="18" t="s">
        <v>200</v>
      </c>
      <c r="F12" s="23" t="s">
        <v>13</v>
      </c>
      <c r="G12" s="23">
        <v>27.5</v>
      </c>
      <c r="H12" s="26"/>
      <c r="I12" s="30">
        <f t="shared" si="0"/>
        <v>27.5</v>
      </c>
      <c r="J12" s="26">
        <v>100</v>
      </c>
      <c r="K12" s="47">
        <f t="shared" si="1"/>
        <v>0.27500000000000002</v>
      </c>
      <c r="L12" s="23" t="s">
        <v>371</v>
      </c>
      <c r="M12" s="23"/>
    </row>
    <row r="13" spans="1:13" s="35" customFormat="1" ht="17.25" customHeight="1" x14ac:dyDescent="0.3">
      <c r="A13" s="20">
        <v>7</v>
      </c>
      <c r="B13" s="21" t="s">
        <v>256</v>
      </c>
      <c r="C13" s="21" t="s">
        <v>132</v>
      </c>
      <c r="D13" s="21" t="s">
        <v>257</v>
      </c>
      <c r="E13" s="18" t="s">
        <v>201</v>
      </c>
      <c r="F13" s="23" t="s">
        <v>13</v>
      </c>
      <c r="G13" s="23">
        <v>25.75</v>
      </c>
      <c r="H13" s="26"/>
      <c r="I13" s="30">
        <f t="shared" si="0"/>
        <v>25.75</v>
      </c>
      <c r="J13" s="26">
        <v>100</v>
      </c>
      <c r="K13" s="47">
        <f t="shared" si="1"/>
        <v>0.25750000000000001</v>
      </c>
      <c r="L13" s="23" t="s">
        <v>371</v>
      </c>
      <c r="M13" s="23"/>
    </row>
    <row r="14" spans="1:13" s="35" customFormat="1" ht="17.25" customHeight="1" x14ac:dyDescent="0.3">
      <c r="A14" s="20">
        <v>8</v>
      </c>
      <c r="B14" s="21" t="s">
        <v>258</v>
      </c>
      <c r="C14" s="21" t="s">
        <v>259</v>
      </c>
      <c r="D14" s="21" t="s">
        <v>260</v>
      </c>
      <c r="E14" s="18" t="s">
        <v>200</v>
      </c>
      <c r="F14" s="23" t="s">
        <v>13</v>
      </c>
      <c r="G14" s="23">
        <v>25.5</v>
      </c>
      <c r="H14" s="26"/>
      <c r="I14" s="30">
        <f t="shared" si="0"/>
        <v>25.5</v>
      </c>
      <c r="J14" s="26">
        <v>100</v>
      </c>
      <c r="K14" s="47">
        <f t="shared" si="1"/>
        <v>0.255</v>
      </c>
      <c r="L14" s="23" t="s">
        <v>371</v>
      </c>
      <c r="M14" s="23"/>
    </row>
    <row r="15" spans="1:13" s="35" customFormat="1" ht="17.25" customHeight="1" x14ac:dyDescent="0.3">
      <c r="A15" s="20">
        <v>9</v>
      </c>
      <c r="B15" s="21" t="s">
        <v>261</v>
      </c>
      <c r="C15" s="21" t="s">
        <v>262</v>
      </c>
      <c r="D15" s="21" t="s">
        <v>145</v>
      </c>
      <c r="E15" s="18" t="s">
        <v>200</v>
      </c>
      <c r="F15" s="23" t="s">
        <v>13</v>
      </c>
      <c r="G15" s="23">
        <v>25</v>
      </c>
      <c r="H15" s="26"/>
      <c r="I15" s="30">
        <f t="shared" si="0"/>
        <v>25</v>
      </c>
      <c r="J15" s="26">
        <v>100</v>
      </c>
      <c r="K15" s="47">
        <f t="shared" si="1"/>
        <v>0.25</v>
      </c>
      <c r="L15" s="23" t="s">
        <v>371</v>
      </c>
      <c r="M15" s="23"/>
    </row>
    <row r="16" spans="1:13" s="35" customFormat="1" ht="17.25" customHeight="1" x14ac:dyDescent="0.3">
      <c r="A16" s="20">
        <v>10</v>
      </c>
      <c r="B16" s="21" t="s">
        <v>263</v>
      </c>
      <c r="C16" s="21" t="s">
        <v>264</v>
      </c>
      <c r="D16" s="21" t="s">
        <v>199</v>
      </c>
      <c r="E16" s="18" t="s">
        <v>200</v>
      </c>
      <c r="F16" s="23" t="s">
        <v>13</v>
      </c>
      <c r="G16" s="23">
        <v>24.75</v>
      </c>
      <c r="H16" s="26"/>
      <c r="I16" s="30">
        <f t="shared" si="0"/>
        <v>24.75</v>
      </c>
      <c r="J16" s="26">
        <v>100</v>
      </c>
      <c r="K16" s="47">
        <f t="shared" si="1"/>
        <v>0.2475</v>
      </c>
      <c r="L16" s="23" t="s">
        <v>371</v>
      </c>
      <c r="M16" s="23"/>
    </row>
    <row r="17" spans="1:13" s="35" customFormat="1" ht="17.25" customHeight="1" x14ac:dyDescent="0.3">
      <c r="A17" s="20">
        <v>11</v>
      </c>
      <c r="B17" s="21" t="s">
        <v>265</v>
      </c>
      <c r="C17" s="21" t="s">
        <v>166</v>
      </c>
      <c r="D17" s="21" t="s">
        <v>186</v>
      </c>
      <c r="E17" s="18" t="s">
        <v>201</v>
      </c>
      <c r="F17" s="23" t="s">
        <v>13</v>
      </c>
      <c r="G17" s="23">
        <v>22.5</v>
      </c>
      <c r="H17" s="26"/>
      <c r="I17" s="30">
        <f t="shared" si="0"/>
        <v>22.5</v>
      </c>
      <c r="J17" s="26">
        <v>100</v>
      </c>
      <c r="K17" s="47">
        <f t="shared" si="1"/>
        <v>0.22500000000000001</v>
      </c>
      <c r="L17" s="23" t="s">
        <v>371</v>
      </c>
      <c r="M17" s="23"/>
    </row>
    <row r="18" spans="1:13" s="35" customFormat="1" ht="17.25" customHeight="1" x14ac:dyDescent="0.3">
      <c r="A18" s="20">
        <v>12</v>
      </c>
      <c r="B18" s="21" t="s">
        <v>266</v>
      </c>
      <c r="C18" s="21" t="s">
        <v>161</v>
      </c>
      <c r="D18" s="21" t="s">
        <v>267</v>
      </c>
      <c r="E18" s="18" t="s">
        <v>201</v>
      </c>
      <c r="F18" s="23" t="s">
        <v>13</v>
      </c>
      <c r="G18" s="23">
        <v>21.25</v>
      </c>
      <c r="H18" s="26"/>
      <c r="I18" s="30">
        <f t="shared" si="0"/>
        <v>21.25</v>
      </c>
      <c r="J18" s="26">
        <v>100</v>
      </c>
      <c r="K18" s="47">
        <f t="shared" si="1"/>
        <v>0.21249999999999999</v>
      </c>
      <c r="L18" s="23" t="s">
        <v>371</v>
      </c>
      <c r="M18" s="23"/>
    </row>
    <row r="19" spans="1:13" s="35" customFormat="1" ht="17.25" customHeight="1" x14ac:dyDescent="0.3">
      <c r="A19" s="20">
        <v>13</v>
      </c>
      <c r="B19" s="21" t="s">
        <v>268</v>
      </c>
      <c r="C19" s="21" t="s">
        <v>219</v>
      </c>
      <c r="D19" s="21" t="s">
        <v>214</v>
      </c>
      <c r="E19" s="18" t="s">
        <v>200</v>
      </c>
      <c r="F19" s="23" t="s">
        <v>13</v>
      </c>
      <c r="G19" s="23">
        <v>19</v>
      </c>
      <c r="H19" s="26"/>
      <c r="I19" s="30">
        <f t="shared" si="0"/>
        <v>19</v>
      </c>
      <c r="J19" s="26">
        <v>100</v>
      </c>
      <c r="K19" s="47">
        <f t="shared" si="1"/>
        <v>0.19</v>
      </c>
      <c r="L19" s="23" t="s">
        <v>371</v>
      </c>
      <c r="M19" s="23"/>
    </row>
    <row r="20" spans="1:13" s="35" customFormat="1" ht="17.25" customHeight="1" x14ac:dyDescent="0.3">
      <c r="A20" s="20">
        <v>14</v>
      </c>
      <c r="B20" s="21" t="s">
        <v>269</v>
      </c>
      <c r="C20" s="21" t="s">
        <v>250</v>
      </c>
      <c r="D20" s="21" t="s">
        <v>257</v>
      </c>
      <c r="E20" s="18" t="s">
        <v>201</v>
      </c>
      <c r="F20" s="23" t="s">
        <v>13</v>
      </c>
      <c r="G20" s="23">
        <v>16.25</v>
      </c>
      <c r="H20" s="26"/>
      <c r="I20" s="30">
        <f t="shared" si="0"/>
        <v>16.25</v>
      </c>
      <c r="J20" s="26">
        <v>100</v>
      </c>
      <c r="K20" s="47">
        <f t="shared" si="1"/>
        <v>0.16250000000000001</v>
      </c>
      <c r="L20" s="23" t="s">
        <v>371</v>
      </c>
      <c r="M20" s="23"/>
    </row>
    <row r="21" spans="1:13" s="35" customFormat="1" ht="17.25" customHeight="1" x14ac:dyDescent="0.3">
      <c r="A21" s="20">
        <v>15</v>
      </c>
      <c r="B21" s="21" t="s">
        <v>270</v>
      </c>
      <c r="C21" s="21" t="s">
        <v>271</v>
      </c>
      <c r="D21" s="21" t="s">
        <v>130</v>
      </c>
      <c r="E21" s="18" t="s">
        <v>201</v>
      </c>
      <c r="F21" s="23" t="s">
        <v>13</v>
      </c>
      <c r="G21" s="23">
        <v>16</v>
      </c>
      <c r="H21" s="26"/>
      <c r="I21" s="30">
        <f t="shared" si="0"/>
        <v>16</v>
      </c>
      <c r="J21" s="26">
        <v>100</v>
      </c>
      <c r="K21" s="47">
        <f t="shared" si="1"/>
        <v>0.16</v>
      </c>
      <c r="L21" s="23" t="s">
        <v>371</v>
      </c>
      <c r="M21" s="23"/>
    </row>
    <row r="22" spans="1:13" s="35" customFormat="1" ht="17.25" customHeight="1" x14ac:dyDescent="0.3">
      <c r="A22" s="20">
        <v>16</v>
      </c>
      <c r="B22" s="21" t="s">
        <v>272</v>
      </c>
      <c r="C22" s="21" t="s">
        <v>273</v>
      </c>
      <c r="D22" s="21" t="s">
        <v>197</v>
      </c>
      <c r="E22" s="18" t="s">
        <v>200</v>
      </c>
      <c r="F22" s="23" t="s">
        <v>13</v>
      </c>
      <c r="G22" s="23">
        <v>14.25</v>
      </c>
      <c r="H22" s="26"/>
      <c r="I22" s="30">
        <f t="shared" si="0"/>
        <v>14.25</v>
      </c>
      <c r="J22" s="26">
        <v>100</v>
      </c>
      <c r="K22" s="47">
        <f t="shared" si="1"/>
        <v>0.14249999999999999</v>
      </c>
      <c r="L22" s="23" t="s">
        <v>371</v>
      </c>
      <c r="M22" s="23"/>
    </row>
    <row r="23" spans="1:13" s="35" customFormat="1" ht="17.25" customHeight="1" x14ac:dyDescent="0.3">
      <c r="A23" s="20">
        <v>17</v>
      </c>
      <c r="B23" s="21" t="s">
        <v>274</v>
      </c>
      <c r="C23" s="21" t="s">
        <v>185</v>
      </c>
      <c r="D23" s="21" t="s">
        <v>275</v>
      </c>
      <c r="E23" s="18" t="s">
        <v>201</v>
      </c>
      <c r="F23" s="23" t="s">
        <v>13</v>
      </c>
      <c r="G23" s="23">
        <v>14.25</v>
      </c>
      <c r="H23" s="26"/>
      <c r="I23" s="30">
        <f t="shared" si="0"/>
        <v>14.25</v>
      </c>
      <c r="J23" s="26">
        <v>100</v>
      </c>
      <c r="K23" s="47">
        <f t="shared" si="1"/>
        <v>0.14249999999999999</v>
      </c>
      <c r="L23" s="23" t="s">
        <v>371</v>
      </c>
      <c r="M23" s="23"/>
    </row>
    <row r="24" spans="1:13" s="35" customFormat="1" ht="17.25" customHeight="1" x14ac:dyDescent="0.3">
      <c r="A24" s="20">
        <v>18</v>
      </c>
      <c r="B24" s="21" t="s">
        <v>276</v>
      </c>
      <c r="C24" s="21" t="s">
        <v>114</v>
      </c>
      <c r="D24" s="21" t="s">
        <v>248</v>
      </c>
      <c r="E24" s="18" t="s">
        <v>201</v>
      </c>
      <c r="F24" s="23" t="s">
        <v>13</v>
      </c>
      <c r="G24" s="23">
        <v>14</v>
      </c>
      <c r="H24" s="26"/>
      <c r="I24" s="30">
        <f t="shared" si="0"/>
        <v>14</v>
      </c>
      <c r="J24" s="26">
        <v>100</v>
      </c>
      <c r="K24" s="47">
        <f t="shared" si="1"/>
        <v>0.14000000000000001</v>
      </c>
      <c r="L24" s="23" t="s">
        <v>371</v>
      </c>
      <c r="M24" s="23"/>
    </row>
    <row r="25" spans="1:13" s="35" customFormat="1" ht="17.25" customHeight="1" x14ac:dyDescent="0.3">
      <c r="A25" s="20">
        <v>19</v>
      </c>
      <c r="B25" s="21" t="s">
        <v>277</v>
      </c>
      <c r="C25" s="21" t="s">
        <v>126</v>
      </c>
      <c r="D25" s="21" t="s">
        <v>278</v>
      </c>
      <c r="E25" s="18" t="s">
        <v>200</v>
      </c>
      <c r="F25" s="23" t="s">
        <v>13</v>
      </c>
      <c r="G25" s="23">
        <v>12.75</v>
      </c>
      <c r="H25" s="26"/>
      <c r="I25" s="30">
        <f t="shared" si="0"/>
        <v>12.75</v>
      </c>
      <c r="J25" s="26">
        <v>100</v>
      </c>
      <c r="K25" s="47">
        <f t="shared" si="1"/>
        <v>0.1275</v>
      </c>
      <c r="L25" s="23" t="s">
        <v>371</v>
      </c>
      <c r="M25" s="23"/>
    </row>
    <row r="26" spans="1:13" s="35" customFormat="1" ht="17.25" customHeight="1" x14ac:dyDescent="0.3">
      <c r="A26" s="20">
        <v>20</v>
      </c>
      <c r="B26" s="21" t="s">
        <v>279</v>
      </c>
      <c r="C26" s="21" t="s">
        <v>114</v>
      </c>
      <c r="D26" s="21" t="s">
        <v>280</v>
      </c>
      <c r="E26" s="18" t="s">
        <v>201</v>
      </c>
      <c r="F26" s="23" t="s">
        <v>13</v>
      </c>
      <c r="G26" s="23">
        <v>11.25</v>
      </c>
      <c r="H26" s="26"/>
      <c r="I26" s="30">
        <f t="shared" si="0"/>
        <v>11.25</v>
      </c>
      <c r="J26" s="26">
        <v>100</v>
      </c>
      <c r="K26" s="47">
        <f t="shared" si="1"/>
        <v>0.1125</v>
      </c>
      <c r="L26" s="23" t="s">
        <v>371</v>
      </c>
      <c r="M26" s="23"/>
    </row>
    <row r="27" spans="1:13" s="35" customFormat="1" ht="17.25" customHeight="1" x14ac:dyDescent="0.3">
      <c r="A27" s="20">
        <v>21</v>
      </c>
      <c r="B27" s="21" t="s">
        <v>281</v>
      </c>
      <c r="C27" s="21" t="s">
        <v>185</v>
      </c>
      <c r="D27" s="21" t="s">
        <v>282</v>
      </c>
      <c r="E27" s="18" t="s">
        <v>201</v>
      </c>
      <c r="F27" s="23" t="s">
        <v>13</v>
      </c>
      <c r="G27" s="23">
        <v>10.5</v>
      </c>
      <c r="H27" s="26"/>
      <c r="I27" s="30">
        <f t="shared" si="0"/>
        <v>10.5</v>
      </c>
      <c r="J27" s="26">
        <v>100</v>
      </c>
      <c r="K27" s="47">
        <f t="shared" si="1"/>
        <v>0.105</v>
      </c>
      <c r="L27" s="23" t="s">
        <v>371</v>
      </c>
      <c r="M27" s="23"/>
    </row>
    <row r="28" spans="1:13" s="35" customFormat="1" ht="17.25" customHeight="1" x14ac:dyDescent="0.3">
      <c r="A28" s="20">
        <v>22</v>
      </c>
      <c r="B28" s="21" t="s">
        <v>261</v>
      </c>
      <c r="C28" s="21" t="s">
        <v>138</v>
      </c>
      <c r="D28" s="21" t="s">
        <v>283</v>
      </c>
      <c r="E28" s="18" t="s">
        <v>200</v>
      </c>
      <c r="F28" s="23" t="s">
        <v>13</v>
      </c>
      <c r="G28" s="23">
        <v>10</v>
      </c>
      <c r="H28" s="26"/>
      <c r="I28" s="30">
        <f t="shared" si="0"/>
        <v>10</v>
      </c>
      <c r="J28" s="26">
        <v>100</v>
      </c>
      <c r="K28" s="47">
        <f t="shared" si="1"/>
        <v>0.1</v>
      </c>
      <c r="L28" s="23" t="s">
        <v>371</v>
      </c>
      <c r="M28" s="23"/>
    </row>
    <row r="29" spans="1:13" s="35" customFormat="1" ht="17.25" customHeight="1" x14ac:dyDescent="0.3">
      <c r="A29" s="20">
        <v>23</v>
      </c>
      <c r="B29" s="21" t="s">
        <v>284</v>
      </c>
      <c r="C29" s="21" t="s">
        <v>166</v>
      </c>
      <c r="D29" s="21" t="s">
        <v>130</v>
      </c>
      <c r="E29" s="18" t="s">
        <v>201</v>
      </c>
      <c r="F29" s="23" t="s">
        <v>13</v>
      </c>
      <c r="G29" s="23">
        <v>9.75</v>
      </c>
      <c r="H29" s="26"/>
      <c r="I29" s="30">
        <f t="shared" si="0"/>
        <v>9.75</v>
      </c>
      <c r="J29" s="26">
        <v>100</v>
      </c>
      <c r="K29" s="47">
        <f t="shared" si="1"/>
        <v>9.7500000000000003E-2</v>
      </c>
      <c r="L29" s="23" t="s">
        <v>371</v>
      </c>
      <c r="M29" s="23"/>
    </row>
    <row r="30" spans="1:13" s="35" customFormat="1" ht="17.25" customHeight="1" x14ac:dyDescent="0.3">
      <c r="A30" s="20">
        <v>24</v>
      </c>
      <c r="B30" s="21" t="s">
        <v>285</v>
      </c>
      <c r="C30" s="21" t="s">
        <v>286</v>
      </c>
      <c r="D30" s="21" t="s">
        <v>287</v>
      </c>
      <c r="E30" s="18" t="s">
        <v>200</v>
      </c>
      <c r="F30" s="23" t="s">
        <v>13</v>
      </c>
      <c r="G30" s="23">
        <v>9</v>
      </c>
      <c r="H30" s="26"/>
      <c r="I30" s="30">
        <f t="shared" si="0"/>
        <v>9</v>
      </c>
      <c r="J30" s="26">
        <v>100</v>
      </c>
      <c r="K30" s="47">
        <f t="shared" si="1"/>
        <v>0.09</v>
      </c>
      <c r="L30" s="23" t="s">
        <v>371</v>
      </c>
      <c r="M30" s="23"/>
    </row>
    <row r="31" spans="1:13" s="35" customFormat="1" ht="17.25" customHeight="1" x14ac:dyDescent="0.3">
      <c r="A31" s="20">
        <v>25</v>
      </c>
      <c r="B31" s="21" t="s">
        <v>288</v>
      </c>
      <c r="C31" s="21" t="s">
        <v>289</v>
      </c>
      <c r="D31" s="21" t="s">
        <v>142</v>
      </c>
      <c r="E31" s="18" t="s">
        <v>200</v>
      </c>
      <c r="F31" s="23" t="s">
        <v>13</v>
      </c>
      <c r="G31" s="23">
        <v>9</v>
      </c>
      <c r="H31" s="26"/>
      <c r="I31" s="30">
        <f t="shared" si="0"/>
        <v>9</v>
      </c>
      <c r="J31" s="26">
        <v>100</v>
      </c>
      <c r="K31" s="47">
        <f t="shared" si="1"/>
        <v>0.09</v>
      </c>
      <c r="L31" s="23" t="s">
        <v>371</v>
      </c>
      <c r="M31" s="23"/>
    </row>
    <row r="32" spans="1:13" s="35" customFormat="1" ht="17.25" customHeight="1" x14ac:dyDescent="0.3">
      <c r="A32" s="20">
        <v>26</v>
      </c>
      <c r="B32" s="21" t="s">
        <v>290</v>
      </c>
      <c r="C32" s="21" t="s">
        <v>158</v>
      </c>
      <c r="D32" s="21" t="s">
        <v>291</v>
      </c>
      <c r="E32" s="18" t="s">
        <v>200</v>
      </c>
      <c r="F32" s="23" t="s">
        <v>13</v>
      </c>
      <c r="G32" s="23">
        <v>8.75</v>
      </c>
      <c r="H32" s="26"/>
      <c r="I32" s="30">
        <f t="shared" si="0"/>
        <v>8.75</v>
      </c>
      <c r="J32" s="26">
        <v>100</v>
      </c>
      <c r="K32" s="47">
        <f t="shared" si="1"/>
        <v>8.7499999999999994E-2</v>
      </c>
      <c r="L32" s="23" t="s">
        <v>371</v>
      </c>
      <c r="M32" s="23"/>
    </row>
    <row r="33" spans="1:13" s="35" customFormat="1" ht="17.25" customHeight="1" x14ac:dyDescent="0.3">
      <c r="A33" s="20">
        <v>27</v>
      </c>
      <c r="B33" s="21" t="s">
        <v>292</v>
      </c>
      <c r="C33" s="21" t="s">
        <v>203</v>
      </c>
      <c r="D33" s="21" t="s">
        <v>148</v>
      </c>
      <c r="E33" s="18" t="s">
        <v>200</v>
      </c>
      <c r="F33" s="23" t="s">
        <v>13</v>
      </c>
      <c r="G33" s="23">
        <v>7.25</v>
      </c>
      <c r="H33" s="26"/>
      <c r="I33" s="30">
        <f t="shared" si="0"/>
        <v>7.25</v>
      </c>
      <c r="J33" s="26">
        <v>100</v>
      </c>
      <c r="K33" s="47">
        <f t="shared" si="1"/>
        <v>7.2499999999999995E-2</v>
      </c>
      <c r="L33" s="23" t="s">
        <v>371</v>
      </c>
      <c r="M33" s="23"/>
    </row>
    <row r="34" spans="1:13" s="35" customFormat="1" ht="17.25" customHeight="1" x14ac:dyDescent="0.3">
      <c r="A34" s="20">
        <v>28</v>
      </c>
      <c r="B34" s="21" t="s">
        <v>293</v>
      </c>
      <c r="C34" s="21" t="s">
        <v>294</v>
      </c>
      <c r="D34" s="21" t="s">
        <v>139</v>
      </c>
      <c r="E34" s="18" t="s">
        <v>200</v>
      </c>
      <c r="F34" s="23" t="s">
        <v>13</v>
      </c>
      <c r="G34" s="23">
        <v>6.5</v>
      </c>
      <c r="H34" s="26"/>
      <c r="I34" s="30">
        <f t="shared" si="0"/>
        <v>6.5</v>
      </c>
      <c r="J34" s="26">
        <v>100</v>
      </c>
      <c r="K34" s="47">
        <f t="shared" si="1"/>
        <v>6.5000000000000002E-2</v>
      </c>
      <c r="L34" s="23" t="s">
        <v>371</v>
      </c>
      <c r="M34" s="23"/>
    </row>
    <row r="35" spans="1:13" s="35" customFormat="1" ht="17.25" customHeight="1" x14ac:dyDescent="0.3">
      <c r="A35" s="20">
        <v>29</v>
      </c>
      <c r="B35" s="21" t="s">
        <v>295</v>
      </c>
      <c r="C35" s="21" t="s">
        <v>296</v>
      </c>
      <c r="D35" s="21" t="s">
        <v>297</v>
      </c>
      <c r="E35" s="18" t="s">
        <v>201</v>
      </c>
      <c r="F35" s="23" t="s">
        <v>13</v>
      </c>
      <c r="G35" s="23">
        <v>4</v>
      </c>
      <c r="H35" s="26"/>
      <c r="I35" s="30">
        <f t="shared" si="0"/>
        <v>4</v>
      </c>
      <c r="J35" s="26">
        <v>100</v>
      </c>
      <c r="K35" s="47">
        <f t="shared" si="1"/>
        <v>0.04</v>
      </c>
      <c r="L35" s="23" t="s">
        <v>371</v>
      </c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7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7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7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7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7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7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7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7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7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7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7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7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7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7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7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7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7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7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7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7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7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7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7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7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7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7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7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7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7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7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7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7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7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7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7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7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7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7" t="e">
        <f t="shared" si="3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4">G74+H74</f>
        <v>0</v>
      </c>
      <c r="J74" s="26"/>
      <c r="K74" s="34" t="e">
        <f t="shared" ref="K74" si="5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3" sqref="F13"/>
    </sheetView>
  </sheetViews>
  <sheetFormatPr defaultColWidth="9.109375" defaultRowHeight="13.2" x14ac:dyDescent="0.25"/>
  <cols>
    <col min="1" max="1" width="4.332031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1.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109</v>
      </c>
    </row>
    <row r="2" spans="1:13" s="10" customFormat="1" ht="16.5" customHeight="1" x14ac:dyDescent="0.2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s="10" customFormat="1" ht="16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7</v>
      </c>
      <c r="F6" s="44" t="s">
        <v>3</v>
      </c>
      <c r="G6" s="44" t="s">
        <v>98</v>
      </c>
      <c r="H6" s="44" t="s">
        <v>102</v>
      </c>
      <c r="I6" s="44" t="s">
        <v>103</v>
      </c>
      <c r="J6" s="45" t="s">
        <v>104</v>
      </c>
      <c r="K6" s="44" t="s">
        <v>105</v>
      </c>
      <c r="L6" s="46" t="s">
        <v>99</v>
      </c>
      <c r="M6" s="46" t="s">
        <v>99</v>
      </c>
    </row>
    <row r="7" spans="1:13" s="35" customFormat="1" ht="17.25" customHeight="1" x14ac:dyDescent="0.3">
      <c r="A7" s="20">
        <v>1</v>
      </c>
      <c r="B7" s="21" t="s">
        <v>298</v>
      </c>
      <c r="C7" s="21" t="s">
        <v>250</v>
      </c>
      <c r="D7" s="21" t="s">
        <v>118</v>
      </c>
      <c r="E7" s="18" t="s">
        <v>201</v>
      </c>
      <c r="F7" s="23" t="s">
        <v>5</v>
      </c>
      <c r="G7" s="23">
        <v>34.5</v>
      </c>
      <c r="H7" s="26"/>
      <c r="I7" s="30">
        <f t="shared" ref="I7:I70" si="0">G7+H7</f>
        <v>34.5</v>
      </c>
      <c r="J7" s="26">
        <v>100</v>
      </c>
      <c r="K7" s="47">
        <f t="shared" ref="K7:K70" si="1">I7/J7</f>
        <v>0.34499999999999997</v>
      </c>
      <c r="L7" s="23" t="s">
        <v>371</v>
      </c>
      <c r="M7" s="23"/>
    </row>
    <row r="8" spans="1:13" s="35" customFormat="1" ht="17.25" customHeight="1" x14ac:dyDescent="0.3">
      <c r="A8" s="20">
        <v>2</v>
      </c>
      <c r="B8" s="21" t="s">
        <v>299</v>
      </c>
      <c r="C8" s="21" t="s">
        <v>132</v>
      </c>
      <c r="D8" s="21" t="s">
        <v>257</v>
      </c>
      <c r="E8" s="18" t="s">
        <v>201</v>
      </c>
      <c r="F8" s="23" t="s">
        <v>6</v>
      </c>
      <c r="G8" s="23">
        <v>26.75</v>
      </c>
      <c r="H8" s="26"/>
      <c r="I8" s="30">
        <f t="shared" si="0"/>
        <v>26.75</v>
      </c>
      <c r="J8" s="26">
        <v>100</v>
      </c>
      <c r="K8" s="47">
        <f t="shared" si="1"/>
        <v>0.26750000000000002</v>
      </c>
      <c r="L8" s="23" t="s">
        <v>371</v>
      </c>
      <c r="M8" s="23"/>
    </row>
    <row r="9" spans="1:13" s="35" customFormat="1" ht="17.25" customHeight="1" x14ac:dyDescent="0.3">
      <c r="A9" s="20">
        <v>3</v>
      </c>
      <c r="B9" s="21" t="s">
        <v>300</v>
      </c>
      <c r="C9" s="21" t="s">
        <v>114</v>
      </c>
      <c r="D9" s="21" t="s">
        <v>115</v>
      </c>
      <c r="E9" s="18" t="s">
        <v>201</v>
      </c>
      <c r="F9" s="23" t="s">
        <v>6</v>
      </c>
      <c r="G9" s="23">
        <v>25.75</v>
      </c>
      <c r="H9" s="26"/>
      <c r="I9" s="30">
        <f t="shared" si="0"/>
        <v>25.75</v>
      </c>
      <c r="J9" s="26">
        <v>100</v>
      </c>
      <c r="K9" s="47">
        <f t="shared" si="1"/>
        <v>0.25750000000000001</v>
      </c>
      <c r="L9" s="23" t="s">
        <v>371</v>
      </c>
      <c r="M9" s="23"/>
    </row>
    <row r="10" spans="1:13" s="35" customFormat="1" ht="17.25" customHeight="1" x14ac:dyDescent="0.3">
      <c r="A10" s="20">
        <v>4</v>
      </c>
      <c r="B10" s="21" t="s">
        <v>301</v>
      </c>
      <c r="C10" s="21" t="s">
        <v>302</v>
      </c>
      <c r="D10" s="21" t="s">
        <v>130</v>
      </c>
      <c r="E10" s="18" t="s">
        <v>201</v>
      </c>
      <c r="F10" s="23" t="s">
        <v>6</v>
      </c>
      <c r="G10" s="23">
        <v>23.5</v>
      </c>
      <c r="H10" s="26"/>
      <c r="I10" s="30">
        <f t="shared" si="0"/>
        <v>23.5</v>
      </c>
      <c r="J10" s="26">
        <v>100</v>
      </c>
      <c r="K10" s="47">
        <f t="shared" si="1"/>
        <v>0.23499999999999999</v>
      </c>
      <c r="L10" s="23" t="s">
        <v>371</v>
      </c>
      <c r="M10" s="23"/>
    </row>
    <row r="11" spans="1:13" s="35" customFormat="1" ht="17.25" customHeight="1" x14ac:dyDescent="0.3">
      <c r="A11" s="20">
        <v>5</v>
      </c>
      <c r="B11" s="21" t="s">
        <v>303</v>
      </c>
      <c r="C11" s="21" t="s">
        <v>120</v>
      </c>
      <c r="D11" s="21" t="s">
        <v>186</v>
      </c>
      <c r="E11" s="18" t="s">
        <v>201</v>
      </c>
      <c r="F11" s="23" t="s">
        <v>13</v>
      </c>
      <c r="G11" s="23">
        <v>22</v>
      </c>
      <c r="H11" s="26"/>
      <c r="I11" s="30">
        <f t="shared" si="0"/>
        <v>22</v>
      </c>
      <c r="J11" s="26">
        <v>100</v>
      </c>
      <c r="K11" s="47">
        <f t="shared" si="1"/>
        <v>0.22</v>
      </c>
      <c r="L11" s="23" t="s">
        <v>371</v>
      </c>
      <c r="M11" s="23"/>
    </row>
    <row r="12" spans="1:13" s="35" customFormat="1" ht="17.25" customHeight="1" x14ac:dyDescent="0.3">
      <c r="A12" s="20">
        <v>6</v>
      </c>
      <c r="B12" s="21" t="s">
        <v>304</v>
      </c>
      <c r="C12" s="21" t="s">
        <v>164</v>
      </c>
      <c r="D12" s="21" t="s">
        <v>121</v>
      </c>
      <c r="E12" s="18" t="s">
        <v>201</v>
      </c>
      <c r="F12" s="23" t="s">
        <v>13</v>
      </c>
      <c r="G12" s="23">
        <v>21.75</v>
      </c>
      <c r="H12" s="26"/>
      <c r="I12" s="30">
        <f t="shared" si="0"/>
        <v>21.75</v>
      </c>
      <c r="J12" s="26">
        <v>100</v>
      </c>
      <c r="K12" s="47">
        <f t="shared" si="1"/>
        <v>0.2175</v>
      </c>
      <c r="L12" s="23" t="s">
        <v>371</v>
      </c>
      <c r="M12" s="23"/>
    </row>
    <row r="13" spans="1:13" s="35" customFormat="1" ht="17.25" customHeight="1" x14ac:dyDescent="0.3">
      <c r="A13" s="20">
        <v>7</v>
      </c>
      <c r="B13" s="21" t="s">
        <v>305</v>
      </c>
      <c r="C13" s="21" t="s">
        <v>158</v>
      </c>
      <c r="D13" s="21" t="s">
        <v>145</v>
      </c>
      <c r="E13" s="18" t="s">
        <v>200</v>
      </c>
      <c r="F13" s="23" t="s">
        <v>13</v>
      </c>
      <c r="G13" s="23">
        <v>21.5</v>
      </c>
      <c r="H13" s="26"/>
      <c r="I13" s="30">
        <f t="shared" si="0"/>
        <v>21.5</v>
      </c>
      <c r="J13" s="26">
        <v>100</v>
      </c>
      <c r="K13" s="47">
        <f t="shared" si="1"/>
        <v>0.215</v>
      </c>
      <c r="L13" s="23" t="s">
        <v>371</v>
      </c>
      <c r="M13" s="23"/>
    </row>
    <row r="14" spans="1:13" s="35" customFormat="1" ht="17.25" customHeight="1" x14ac:dyDescent="0.3">
      <c r="A14" s="20">
        <v>8</v>
      </c>
      <c r="B14" s="21" t="s">
        <v>306</v>
      </c>
      <c r="C14" s="21" t="s">
        <v>307</v>
      </c>
      <c r="D14" s="21" t="s">
        <v>169</v>
      </c>
      <c r="E14" s="18" t="s">
        <v>200</v>
      </c>
      <c r="F14" s="23" t="s">
        <v>13</v>
      </c>
      <c r="G14" s="23">
        <v>21.5</v>
      </c>
      <c r="H14" s="26"/>
      <c r="I14" s="30">
        <f t="shared" si="0"/>
        <v>21.5</v>
      </c>
      <c r="J14" s="26">
        <v>100</v>
      </c>
      <c r="K14" s="47">
        <f t="shared" si="1"/>
        <v>0.215</v>
      </c>
      <c r="L14" s="23" t="s">
        <v>371</v>
      </c>
      <c r="M14" s="23"/>
    </row>
    <row r="15" spans="1:13" s="35" customFormat="1" ht="17.25" customHeight="1" x14ac:dyDescent="0.3">
      <c r="A15" s="20">
        <v>9</v>
      </c>
      <c r="B15" s="21" t="s">
        <v>116</v>
      </c>
      <c r="C15" s="21" t="s">
        <v>296</v>
      </c>
      <c r="D15" s="21" t="s">
        <v>118</v>
      </c>
      <c r="E15" s="18" t="s">
        <v>201</v>
      </c>
      <c r="F15" s="23" t="s">
        <v>13</v>
      </c>
      <c r="G15" s="23">
        <v>21.5</v>
      </c>
      <c r="H15" s="26"/>
      <c r="I15" s="30">
        <f t="shared" si="0"/>
        <v>21.5</v>
      </c>
      <c r="J15" s="26">
        <v>100</v>
      </c>
      <c r="K15" s="47">
        <f t="shared" si="1"/>
        <v>0.215</v>
      </c>
      <c r="L15" s="23" t="s">
        <v>371</v>
      </c>
      <c r="M15" s="23"/>
    </row>
    <row r="16" spans="1:13" s="35" customFormat="1" ht="17.25" customHeight="1" x14ac:dyDescent="0.3">
      <c r="A16" s="20">
        <v>10</v>
      </c>
      <c r="B16" s="21" t="s">
        <v>308</v>
      </c>
      <c r="C16" s="21" t="s">
        <v>309</v>
      </c>
      <c r="D16" s="21" t="s">
        <v>118</v>
      </c>
      <c r="E16" s="18" t="s">
        <v>201</v>
      </c>
      <c r="F16" s="23" t="s">
        <v>13</v>
      </c>
      <c r="G16" s="23">
        <v>21.25</v>
      </c>
      <c r="H16" s="26"/>
      <c r="I16" s="30">
        <f t="shared" si="0"/>
        <v>21.25</v>
      </c>
      <c r="J16" s="26">
        <v>100</v>
      </c>
      <c r="K16" s="47">
        <f t="shared" si="1"/>
        <v>0.21249999999999999</v>
      </c>
      <c r="L16" s="23" t="s">
        <v>371</v>
      </c>
      <c r="M16" s="23"/>
    </row>
    <row r="17" spans="1:13" s="35" customFormat="1" ht="17.25" customHeight="1" x14ac:dyDescent="0.3">
      <c r="A17" s="20">
        <v>11</v>
      </c>
      <c r="B17" s="21" t="s">
        <v>187</v>
      </c>
      <c r="C17" s="21" t="s">
        <v>310</v>
      </c>
      <c r="D17" s="21" t="s">
        <v>188</v>
      </c>
      <c r="E17" s="18" t="s">
        <v>200</v>
      </c>
      <c r="F17" s="23" t="s">
        <v>13</v>
      </c>
      <c r="G17" s="23">
        <v>21</v>
      </c>
      <c r="H17" s="26"/>
      <c r="I17" s="30">
        <f t="shared" si="0"/>
        <v>21</v>
      </c>
      <c r="J17" s="26">
        <v>100</v>
      </c>
      <c r="K17" s="47">
        <f t="shared" si="1"/>
        <v>0.21</v>
      </c>
      <c r="L17" s="23" t="s">
        <v>371</v>
      </c>
      <c r="M17" s="23"/>
    </row>
    <row r="18" spans="1:13" s="35" customFormat="1" ht="17.25" customHeight="1" x14ac:dyDescent="0.3">
      <c r="A18" s="20">
        <v>12</v>
      </c>
      <c r="B18" s="21" t="s">
        <v>311</v>
      </c>
      <c r="C18" s="21" t="s">
        <v>312</v>
      </c>
      <c r="D18" s="21" t="s">
        <v>156</v>
      </c>
      <c r="E18" s="18" t="s">
        <v>200</v>
      </c>
      <c r="F18" s="23" t="s">
        <v>13</v>
      </c>
      <c r="G18" s="23">
        <v>20.75</v>
      </c>
      <c r="H18" s="26"/>
      <c r="I18" s="30">
        <f t="shared" si="0"/>
        <v>20.75</v>
      </c>
      <c r="J18" s="26">
        <v>100</v>
      </c>
      <c r="K18" s="47">
        <f t="shared" si="1"/>
        <v>0.20749999999999999</v>
      </c>
      <c r="L18" s="23" t="s">
        <v>371</v>
      </c>
      <c r="M18" s="23"/>
    </row>
    <row r="19" spans="1:13" s="35" customFormat="1" ht="17.25" customHeight="1" x14ac:dyDescent="0.3">
      <c r="A19" s="20">
        <v>13</v>
      </c>
      <c r="B19" s="21" t="s">
        <v>313</v>
      </c>
      <c r="C19" s="21" t="s">
        <v>314</v>
      </c>
      <c r="D19" s="21" t="s">
        <v>315</v>
      </c>
      <c r="E19" s="18" t="s">
        <v>200</v>
      </c>
      <c r="F19" s="23" t="s">
        <v>13</v>
      </c>
      <c r="G19" s="23">
        <v>20.5</v>
      </c>
      <c r="H19" s="26"/>
      <c r="I19" s="30">
        <f t="shared" si="0"/>
        <v>20.5</v>
      </c>
      <c r="J19" s="26">
        <v>100</v>
      </c>
      <c r="K19" s="47">
        <f t="shared" si="1"/>
        <v>0.20499999999999999</v>
      </c>
      <c r="L19" s="23" t="s">
        <v>371</v>
      </c>
      <c r="M19" s="23"/>
    </row>
    <row r="20" spans="1:13" s="35" customFormat="1" ht="17.25" customHeight="1" x14ac:dyDescent="0.3">
      <c r="A20" s="20">
        <v>14</v>
      </c>
      <c r="B20" s="21" t="s">
        <v>316</v>
      </c>
      <c r="C20" s="21" t="s">
        <v>132</v>
      </c>
      <c r="D20" s="21" t="s">
        <v>257</v>
      </c>
      <c r="E20" s="18" t="s">
        <v>201</v>
      </c>
      <c r="F20" s="23" t="s">
        <v>13</v>
      </c>
      <c r="G20" s="23">
        <v>20</v>
      </c>
      <c r="H20" s="26"/>
      <c r="I20" s="30">
        <f t="shared" si="0"/>
        <v>20</v>
      </c>
      <c r="J20" s="26">
        <v>100</v>
      </c>
      <c r="K20" s="47">
        <f t="shared" si="1"/>
        <v>0.2</v>
      </c>
      <c r="L20" s="23" t="s">
        <v>371</v>
      </c>
      <c r="M20" s="23"/>
    </row>
    <row r="21" spans="1:13" s="35" customFormat="1" ht="17.25" customHeight="1" x14ac:dyDescent="0.3">
      <c r="A21" s="20">
        <v>15</v>
      </c>
      <c r="B21" s="21" t="s">
        <v>317</v>
      </c>
      <c r="C21" s="21" t="s">
        <v>129</v>
      </c>
      <c r="D21" s="21" t="s">
        <v>130</v>
      </c>
      <c r="E21" s="18" t="s">
        <v>201</v>
      </c>
      <c r="F21" s="23" t="s">
        <v>13</v>
      </c>
      <c r="G21" s="23">
        <v>18</v>
      </c>
      <c r="H21" s="26"/>
      <c r="I21" s="30">
        <f t="shared" si="0"/>
        <v>18</v>
      </c>
      <c r="J21" s="26">
        <v>100</v>
      </c>
      <c r="K21" s="47">
        <f t="shared" si="1"/>
        <v>0.18</v>
      </c>
      <c r="L21" s="23" t="s">
        <v>371</v>
      </c>
      <c r="M21" s="23"/>
    </row>
    <row r="22" spans="1:13" s="35" customFormat="1" ht="17.25" customHeight="1" x14ac:dyDescent="0.3">
      <c r="A22" s="20">
        <v>16</v>
      </c>
      <c r="B22" s="21" t="s">
        <v>318</v>
      </c>
      <c r="C22" s="21" t="s">
        <v>203</v>
      </c>
      <c r="D22" s="21" t="s">
        <v>124</v>
      </c>
      <c r="E22" s="18" t="s">
        <v>200</v>
      </c>
      <c r="F22" s="23" t="s">
        <v>13</v>
      </c>
      <c r="G22" s="23">
        <v>17.75</v>
      </c>
      <c r="H22" s="26"/>
      <c r="I22" s="30">
        <f t="shared" si="0"/>
        <v>17.75</v>
      </c>
      <c r="J22" s="26">
        <v>100</v>
      </c>
      <c r="K22" s="47">
        <f t="shared" si="1"/>
        <v>0.17749999999999999</v>
      </c>
      <c r="L22" s="23" t="s">
        <v>371</v>
      </c>
      <c r="M22" s="23"/>
    </row>
    <row r="23" spans="1:13" s="35" customFormat="1" ht="17.25" customHeight="1" x14ac:dyDescent="0.3">
      <c r="A23" s="20">
        <v>17</v>
      </c>
      <c r="B23" s="21" t="s">
        <v>319</v>
      </c>
      <c r="C23" s="21" t="s">
        <v>320</v>
      </c>
      <c r="D23" s="21" t="s">
        <v>321</v>
      </c>
      <c r="E23" s="18" t="s">
        <v>200</v>
      </c>
      <c r="F23" s="23" t="s">
        <v>13</v>
      </c>
      <c r="G23" s="23">
        <v>17.5</v>
      </c>
      <c r="H23" s="26"/>
      <c r="I23" s="30">
        <f t="shared" si="0"/>
        <v>17.5</v>
      </c>
      <c r="J23" s="26">
        <v>100</v>
      </c>
      <c r="K23" s="47">
        <f t="shared" si="1"/>
        <v>0.17499999999999999</v>
      </c>
      <c r="L23" s="23" t="s">
        <v>371</v>
      </c>
      <c r="M23" s="23"/>
    </row>
    <row r="24" spans="1:13" s="35" customFormat="1" ht="17.25" customHeight="1" x14ac:dyDescent="0.3">
      <c r="A24" s="20">
        <v>18</v>
      </c>
      <c r="B24" s="21" t="s">
        <v>322</v>
      </c>
      <c r="C24" s="21" t="s">
        <v>132</v>
      </c>
      <c r="D24" s="21" t="s">
        <v>130</v>
      </c>
      <c r="E24" s="18" t="s">
        <v>201</v>
      </c>
      <c r="F24" s="23" t="s">
        <v>13</v>
      </c>
      <c r="G24" s="23">
        <v>17.5</v>
      </c>
      <c r="H24" s="26"/>
      <c r="I24" s="30">
        <f t="shared" si="0"/>
        <v>17.5</v>
      </c>
      <c r="J24" s="26">
        <v>100</v>
      </c>
      <c r="K24" s="47">
        <f t="shared" si="1"/>
        <v>0.17499999999999999</v>
      </c>
      <c r="L24" s="23" t="s">
        <v>371</v>
      </c>
      <c r="M24" s="23"/>
    </row>
    <row r="25" spans="1:13" s="35" customFormat="1" ht="17.25" customHeight="1" x14ac:dyDescent="0.3">
      <c r="A25" s="20">
        <v>19</v>
      </c>
      <c r="B25" s="21" t="s">
        <v>323</v>
      </c>
      <c r="C25" s="21" t="s">
        <v>324</v>
      </c>
      <c r="D25" s="21" t="s">
        <v>139</v>
      </c>
      <c r="E25" s="18" t="s">
        <v>200</v>
      </c>
      <c r="F25" s="23" t="s">
        <v>13</v>
      </c>
      <c r="G25" s="23">
        <v>15.75</v>
      </c>
      <c r="H25" s="26"/>
      <c r="I25" s="30">
        <f t="shared" si="0"/>
        <v>15.75</v>
      </c>
      <c r="J25" s="26">
        <v>100</v>
      </c>
      <c r="K25" s="47">
        <f t="shared" si="1"/>
        <v>0.1575</v>
      </c>
      <c r="L25" s="23" t="s">
        <v>371</v>
      </c>
      <c r="M25" s="23"/>
    </row>
    <row r="26" spans="1:13" s="35" customFormat="1" ht="17.25" customHeight="1" x14ac:dyDescent="0.3">
      <c r="A26" s="20">
        <v>20</v>
      </c>
      <c r="B26" s="21" t="s">
        <v>325</v>
      </c>
      <c r="C26" s="21" t="s">
        <v>255</v>
      </c>
      <c r="D26" s="21" t="s">
        <v>326</v>
      </c>
      <c r="E26" s="18" t="s">
        <v>200</v>
      </c>
      <c r="F26" s="23" t="s">
        <v>13</v>
      </c>
      <c r="G26" s="23">
        <v>13.25</v>
      </c>
      <c r="H26" s="26"/>
      <c r="I26" s="30">
        <f t="shared" si="0"/>
        <v>13.25</v>
      </c>
      <c r="J26" s="26">
        <v>100</v>
      </c>
      <c r="K26" s="47">
        <f t="shared" si="1"/>
        <v>0.13250000000000001</v>
      </c>
      <c r="L26" s="23" t="s">
        <v>371</v>
      </c>
      <c r="M26" s="23"/>
    </row>
    <row r="27" spans="1:13" s="35" customFormat="1" ht="17.25" customHeight="1" x14ac:dyDescent="0.3">
      <c r="A27" s="20">
        <v>21</v>
      </c>
      <c r="B27" s="21" t="s">
        <v>327</v>
      </c>
      <c r="C27" s="21" t="s">
        <v>144</v>
      </c>
      <c r="D27" s="21" t="s">
        <v>148</v>
      </c>
      <c r="E27" s="18" t="s">
        <v>200</v>
      </c>
      <c r="F27" s="23" t="s">
        <v>13</v>
      </c>
      <c r="G27" s="23">
        <v>12.75</v>
      </c>
      <c r="H27" s="26"/>
      <c r="I27" s="30">
        <f t="shared" si="0"/>
        <v>12.75</v>
      </c>
      <c r="J27" s="26">
        <v>100</v>
      </c>
      <c r="K27" s="47">
        <f t="shared" si="1"/>
        <v>0.1275</v>
      </c>
      <c r="L27" s="23" t="s">
        <v>371</v>
      </c>
      <c r="M27" s="23"/>
    </row>
    <row r="28" spans="1:13" s="35" customFormat="1" ht="17.25" customHeight="1" x14ac:dyDescent="0.3">
      <c r="A28" s="20">
        <v>22</v>
      </c>
      <c r="B28" s="21" t="s">
        <v>328</v>
      </c>
      <c r="C28" s="21" t="s">
        <v>294</v>
      </c>
      <c r="D28" s="21" t="s">
        <v>145</v>
      </c>
      <c r="E28" s="18" t="s">
        <v>200</v>
      </c>
      <c r="F28" s="23" t="s">
        <v>13</v>
      </c>
      <c r="G28" s="23">
        <v>9</v>
      </c>
      <c r="H28" s="26"/>
      <c r="I28" s="30">
        <f t="shared" si="0"/>
        <v>9</v>
      </c>
      <c r="J28" s="26">
        <v>100</v>
      </c>
      <c r="K28" s="47">
        <f t="shared" si="1"/>
        <v>0.09</v>
      </c>
      <c r="L28" s="23" t="s">
        <v>371</v>
      </c>
      <c r="M28" s="23"/>
    </row>
    <row r="29" spans="1:13" s="35" customFormat="1" ht="17.25" customHeight="1" x14ac:dyDescent="0.3">
      <c r="A29" s="20">
        <v>23</v>
      </c>
      <c r="B29" s="21" t="s">
        <v>329</v>
      </c>
      <c r="C29" s="21" t="s">
        <v>273</v>
      </c>
      <c r="D29" s="21" t="s">
        <v>330</v>
      </c>
      <c r="E29" s="18" t="s">
        <v>200</v>
      </c>
      <c r="F29" s="23" t="s">
        <v>13</v>
      </c>
      <c r="G29" s="23">
        <v>9</v>
      </c>
      <c r="H29" s="26"/>
      <c r="I29" s="30">
        <f t="shared" si="0"/>
        <v>9</v>
      </c>
      <c r="J29" s="26">
        <v>100</v>
      </c>
      <c r="K29" s="47">
        <f t="shared" si="1"/>
        <v>0.09</v>
      </c>
      <c r="L29" s="23" t="s">
        <v>371</v>
      </c>
      <c r="M29" s="23"/>
    </row>
    <row r="30" spans="1:13" s="35" customFormat="1" ht="17.25" customHeight="1" x14ac:dyDescent="0.3">
      <c r="A30" s="20">
        <v>24</v>
      </c>
      <c r="B30" s="21" t="s">
        <v>331</v>
      </c>
      <c r="C30" s="21" t="s">
        <v>314</v>
      </c>
      <c r="D30" s="21" t="s">
        <v>321</v>
      </c>
      <c r="E30" s="18" t="s">
        <v>200</v>
      </c>
      <c r="F30" s="23" t="s">
        <v>13</v>
      </c>
      <c r="G30" s="23">
        <v>8.75</v>
      </c>
      <c r="H30" s="26"/>
      <c r="I30" s="30">
        <f t="shared" si="0"/>
        <v>8.75</v>
      </c>
      <c r="J30" s="26">
        <v>100</v>
      </c>
      <c r="K30" s="47">
        <f t="shared" si="1"/>
        <v>8.7499999999999994E-2</v>
      </c>
      <c r="L30" s="23" t="s">
        <v>371</v>
      </c>
      <c r="M30" s="23"/>
    </row>
    <row r="31" spans="1:13" s="35" customFormat="1" ht="17.25" customHeight="1" x14ac:dyDescent="0.3">
      <c r="A31" s="20">
        <v>25</v>
      </c>
      <c r="B31" s="21" t="s">
        <v>332</v>
      </c>
      <c r="C31" s="21" t="s">
        <v>158</v>
      </c>
      <c r="D31" s="21" t="s">
        <v>278</v>
      </c>
      <c r="E31" s="18" t="s">
        <v>200</v>
      </c>
      <c r="F31" s="23" t="s">
        <v>13</v>
      </c>
      <c r="G31" s="23">
        <v>6.5</v>
      </c>
      <c r="H31" s="26"/>
      <c r="I31" s="30">
        <f t="shared" si="0"/>
        <v>6.5</v>
      </c>
      <c r="J31" s="26">
        <v>100</v>
      </c>
      <c r="K31" s="47">
        <f t="shared" si="1"/>
        <v>6.5000000000000002E-2</v>
      </c>
      <c r="L31" s="23" t="s">
        <v>371</v>
      </c>
      <c r="M31" s="23"/>
    </row>
    <row r="32" spans="1:13" s="35" customFormat="1" ht="17.25" customHeight="1" x14ac:dyDescent="0.3">
      <c r="A32" s="20">
        <v>26</v>
      </c>
      <c r="B32" s="21" t="s">
        <v>333</v>
      </c>
      <c r="C32" s="21" t="s">
        <v>132</v>
      </c>
      <c r="D32" s="21" t="s">
        <v>130</v>
      </c>
      <c r="E32" s="18" t="s">
        <v>201</v>
      </c>
      <c r="F32" s="23" t="s">
        <v>13</v>
      </c>
      <c r="G32" s="23">
        <v>4.75</v>
      </c>
      <c r="H32" s="26"/>
      <c r="I32" s="30">
        <f t="shared" si="0"/>
        <v>4.75</v>
      </c>
      <c r="J32" s="26">
        <v>100</v>
      </c>
      <c r="K32" s="47">
        <f t="shared" si="1"/>
        <v>4.7500000000000001E-2</v>
      </c>
      <c r="L32" s="23" t="s">
        <v>371</v>
      </c>
      <c r="M32" s="23"/>
    </row>
    <row r="33" spans="1:13" s="35" customFormat="1" ht="17.25" customHeight="1" x14ac:dyDescent="0.3">
      <c r="A33" s="20">
        <v>27</v>
      </c>
      <c r="B33" s="21" t="s">
        <v>334</v>
      </c>
      <c r="C33" s="21" t="s">
        <v>335</v>
      </c>
      <c r="D33" s="21" t="s">
        <v>260</v>
      </c>
      <c r="E33" s="18" t="s">
        <v>200</v>
      </c>
      <c r="F33" s="23" t="s">
        <v>13</v>
      </c>
      <c r="G33" s="23">
        <v>4.25</v>
      </c>
      <c r="H33" s="26"/>
      <c r="I33" s="30">
        <f t="shared" si="0"/>
        <v>4.25</v>
      </c>
      <c r="J33" s="26">
        <v>100</v>
      </c>
      <c r="K33" s="47">
        <f t="shared" si="1"/>
        <v>4.2500000000000003E-2</v>
      </c>
      <c r="L33" s="23" t="s">
        <v>371</v>
      </c>
      <c r="M33" s="23"/>
    </row>
    <row r="34" spans="1:13" s="35" customFormat="1" ht="17.25" customHeight="1" x14ac:dyDescent="0.3">
      <c r="A34" s="20">
        <v>28</v>
      </c>
      <c r="B34" s="21" t="s">
        <v>336</v>
      </c>
      <c r="C34" s="21" t="s">
        <v>337</v>
      </c>
      <c r="D34" s="21" t="s">
        <v>235</v>
      </c>
      <c r="E34" s="18" t="s">
        <v>200</v>
      </c>
      <c r="F34" s="23" t="s">
        <v>13</v>
      </c>
      <c r="G34" s="23">
        <v>3.25</v>
      </c>
      <c r="H34" s="26"/>
      <c r="I34" s="30">
        <f t="shared" si="0"/>
        <v>3.25</v>
      </c>
      <c r="J34" s="26">
        <v>100</v>
      </c>
      <c r="K34" s="47">
        <f t="shared" si="1"/>
        <v>3.2500000000000001E-2</v>
      </c>
      <c r="L34" s="23" t="s">
        <v>371</v>
      </c>
      <c r="M34" s="23"/>
    </row>
    <row r="35" spans="1:13" s="35" customFormat="1" ht="17.25" customHeight="1" x14ac:dyDescent="0.3">
      <c r="A35" s="20">
        <v>29</v>
      </c>
      <c r="B35" s="21" t="s">
        <v>338</v>
      </c>
      <c r="C35" s="21" t="s">
        <v>135</v>
      </c>
      <c r="D35" s="21" t="s">
        <v>136</v>
      </c>
      <c r="E35" s="18" t="s">
        <v>201</v>
      </c>
      <c r="F35" s="23" t="s">
        <v>13</v>
      </c>
      <c r="G35" s="23">
        <v>1.5</v>
      </c>
      <c r="H35" s="26"/>
      <c r="I35" s="30">
        <f t="shared" si="0"/>
        <v>1.5</v>
      </c>
      <c r="J35" s="26">
        <v>100</v>
      </c>
      <c r="K35" s="47">
        <f t="shared" si="1"/>
        <v>1.4999999999999999E-2</v>
      </c>
      <c r="L35" s="23" t="s">
        <v>371</v>
      </c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7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7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7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7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7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7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7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7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7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7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7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7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7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7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7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7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7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7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7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7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7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7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7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7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7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7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7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7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7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7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7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7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7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7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7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7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7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7" t="e">
        <f t="shared" si="3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4">G74+H74</f>
        <v>0</v>
      </c>
      <c r="J74" s="26"/>
      <c r="K74" s="34" t="e">
        <f t="shared" ref="K74" si="5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6" sqref="F16"/>
    </sheetView>
  </sheetViews>
  <sheetFormatPr defaultColWidth="9.109375" defaultRowHeight="13.2" x14ac:dyDescent="0.25"/>
  <cols>
    <col min="1" max="1" width="6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0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110</v>
      </c>
    </row>
    <row r="2" spans="1:13" s="10" customFormat="1" ht="16.5" customHeight="1" x14ac:dyDescent="0.2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s="10" customFormat="1" ht="16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7</v>
      </c>
      <c r="F6" s="44" t="s">
        <v>3</v>
      </c>
      <c r="G6" s="44" t="s">
        <v>98</v>
      </c>
      <c r="H6" s="44" t="s">
        <v>102</v>
      </c>
      <c r="I6" s="44" t="s">
        <v>103</v>
      </c>
      <c r="J6" s="45" t="s">
        <v>104</v>
      </c>
      <c r="K6" s="44" t="s">
        <v>105</v>
      </c>
      <c r="L6" s="46" t="s">
        <v>99</v>
      </c>
      <c r="M6" s="46" t="s">
        <v>99</v>
      </c>
    </row>
    <row r="7" spans="1:13" s="35" customFormat="1" ht="17.25" customHeight="1" x14ac:dyDescent="0.3">
      <c r="A7" s="20">
        <v>1</v>
      </c>
      <c r="B7" s="19" t="s">
        <v>252</v>
      </c>
      <c r="C7" s="23" t="s">
        <v>166</v>
      </c>
      <c r="D7" s="23" t="s">
        <v>257</v>
      </c>
      <c r="E7" s="18" t="s">
        <v>201</v>
      </c>
      <c r="F7" s="23" t="s">
        <v>5</v>
      </c>
      <c r="G7" s="23">
        <v>47</v>
      </c>
      <c r="H7" s="26"/>
      <c r="I7" s="30">
        <f t="shared" ref="I7:I70" si="0">G7+H7</f>
        <v>47</v>
      </c>
      <c r="J7" s="26">
        <v>100</v>
      </c>
      <c r="K7" s="47">
        <f t="shared" ref="K7:K70" si="1">I7/J7</f>
        <v>0.47</v>
      </c>
      <c r="L7" s="23" t="s">
        <v>371</v>
      </c>
      <c r="M7" s="23"/>
    </row>
    <row r="8" spans="1:13" s="35" customFormat="1" ht="17.25" customHeight="1" x14ac:dyDescent="0.3">
      <c r="A8" s="20">
        <v>2</v>
      </c>
      <c r="B8" s="19" t="s">
        <v>339</v>
      </c>
      <c r="C8" s="23" t="s">
        <v>340</v>
      </c>
      <c r="D8" s="23" t="s">
        <v>154</v>
      </c>
      <c r="E8" s="18" t="s">
        <v>201</v>
      </c>
      <c r="F8" s="23" t="s">
        <v>6</v>
      </c>
      <c r="G8" s="23">
        <v>43.5</v>
      </c>
      <c r="H8" s="26"/>
      <c r="I8" s="30">
        <f t="shared" si="0"/>
        <v>43.5</v>
      </c>
      <c r="J8" s="26">
        <v>100</v>
      </c>
      <c r="K8" s="47">
        <f t="shared" si="1"/>
        <v>0.435</v>
      </c>
      <c r="L8" s="23" t="s">
        <v>371</v>
      </c>
      <c r="M8" s="23"/>
    </row>
    <row r="9" spans="1:13" s="35" customFormat="1" ht="17.25" customHeight="1" x14ac:dyDescent="0.3">
      <c r="A9" s="20">
        <v>3</v>
      </c>
      <c r="B9" s="19" t="s">
        <v>341</v>
      </c>
      <c r="C9" s="23" t="s">
        <v>259</v>
      </c>
      <c r="D9" s="23" t="s">
        <v>156</v>
      </c>
      <c r="E9" s="18" t="s">
        <v>200</v>
      </c>
      <c r="F9" s="23" t="s">
        <v>6</v>
      </c>
      <c r="G9" s="23">
        <v>22.5</v>
      </c>
      <c r="H9" s="26"/>
      <c r="I9" s="30">
        <f t="shared" si="0"/>
        <v>22.5</v>
      </c>
      <c r="J9" s="26">
        <v>100</v>
      </c>
      <c r="K9" s="47">
        <f t="shared" si="1"/>
        <v>0.22500000000000001</v>
      </c>
      <c r="L9" s="23" t="s">
        <v>371</v>
      </c>
      <c r="M9" s="23"/>
    </row>
    <row r="10" spans="1:13" s="35" customFormat="1" ht="17.25" customHeight="1" x14ac:dyDescent="0.3">
      <c r="A10" s="20">
        <v>4</v>
      </c>
      <c r="B10" s="19" t="s">
        <v>342</v>
      </c>
      <c r="C10" s="23" t="s">
        <v>271</v>
      </c>
      <c r="D10" s="23" t="s">
        <v>211</v>
      </c>
      <c r="E10" s="18" t="s">
        <v>201</v>
      </c>
      <c r="F10" s="23" t="s">
        <v>13</v>
      </c>
      <c r="G10" s="23">
        <v>20.5</v>
      </c>
      <c r="H10" s="26"/>
      <c r="I10" s="30">
        <f t="shared" si="0"/>
        <v>20.5</v>
      </c>
      <c r="J10" s="26">
        <v>100</v>
      </c>
      <c r="K10" s="47">
        <f t="shared" si="1"/>
        <v>0.20499999999999999</v>
      </c>
      <c r="L10" s="23" t="s">
        <v>371</v>
      </c>
      <c r="M10" s="23"/>
    </row>
    <row r="11" spans="1:13" s="35" customFormat="1" ht="17.25" customHeight="1" x14ac:dyDescent="0.3">
      <c r="A11" s="20">
        <v>5</v>
      </c>
      <c r="B11" s="19" t="s">
        <v>343</v>
      </c>
      <c r="C11" s="23" t="s">
        <v>302</v>
      </c>
      <c r="D11" s="23" t="s">
        <v>344</v>
      </c>
      <c r="E11" s="18" t="s">
        <v>201</v>
      </c>
      <c r="F11" s="23" t="s">
        <v>13</v>
      </c>
      <c r="G11" s="23">
        <v>20.5</v>
      </c>
      <c r="H11" s="26"/>
      <c r="I11" s="30">
        <f t="shared" si="0"/>
        <v>20.5</v>
      </c>
      <c r="J11" s="26">
        <v>100</v>
      </c>
      <c r="K11" s="47">
        <f t="shared" si="1"/>
        <v>0.20499999999999999</v>
      </c>
      <c r="L11" s="23" t="s">
        <v>371</v>
      </c>
      <c r="M11" s="23"/>
    </row>
    <row r="12" spans="1:13" s="35" customFormat="1" ht="17.25" customHeight="1" x14ac:dyDescent="0.3">
      <c r="A12" s="20">
        <v>6</v>
      </c>
      <c r="B12" s="19" t="s">
        <v>345</v>
      </c>
      <c r="C12" s="23" t="s">
        <v>346</v>
      </c>
      <c r="D12" s="23" t="s">
        <v>186</v>
      </c>
      <c r="E12" s="18" t="s">
        <v>201</v>
      </c>
      <c r="F12" s="23" t="s">
        <v>13</v>
      </c>
      <c r="G12" s="23">
        <v>20</v>
      </c>
      <c r="H12" s="26"/>
      <c r="I12" s="30">
        <f t="shared" si="0"/>
        <v>20</v>
      </c>
      <c r="J12" s="26">
        <v>100</v>
      </c>
      <c r="K12" s="47">
        <f t="shared" si="1"/>
        <v>0.2</v>
      </c>
      <c r="L12" s="23" t="s">
        <v>371</v>
      </c>
      <c r="M12" s="23"/>
    </row>
    <row r="13" spans="1:13" s="35" customFormat="1" ht="17.25" customHeight="1" x14ac:dyDescent="0.3">
      <c r="A13" s="20">
        <v>7</v>
      </c>
      <c r="B13" s="19" t="s">
        <v>347</v>
      </c>
      <c r="C13" s="23" t="s">
        <v>273</v>
      </c>
      <c r="D13" s="23" t="s">
        <v>348</v>
      </c>
      <c r="E13" s="18" t="s">
        <v>200</v>
      </c>
      <c r="F13" s="23" t="s">
        <v>13</v>
      </c>
      <c r="G13" s="23">
        <v>17.5</v>
      </c>
      <c r="H13" s="26"/>
      <c r="I13" s="30">
        <f t="shared" si="0"/>
        <v>17.5</v>
      </c>
      <c r="J13" s="26">
        <v>100</v>
      </c>
      <c r="K13" s="47">
        <f t="shared" si="1"/>
        <v>0.17499999999999999</v>
      </c>
      <c r="L13" s="23" t="s">
        <v>371</v>
      </c>
      <c r="M13" s="23"/>
    </row>
    <row r="14" spans="1:13" s="35" customFormat="1" ht="17.25" customHeight="1" x14ac:dyDescent="0.3">
      <c r="A14" s="20">
        <v>8</v>
      </c>
      <c r="B14" s="19" t="s">
        <v>349</v>
      </c>
      <c r="C14" s="23" t="s">
        <v>350</v>
      </c>
      <c r="D14" s="23" t="s">
        <v>145</v>
      </c>
      <c r="E14" s="18" t="s">
        <v>200</v>
      </c>
      <c r="F14" s="23" t="s">
        <v>13</v>
      </c>
      <c r="G14" s="23">
        <v>17.5</v>
      </c>
      <c r="H14" s="26"/>
      <c r="I14" s="30">
        <f t="shared" si="0"/>
        <v>17.5</v>
      </c>
      <c r="J14" s="26">
        <v>100</v>
      </c>
      <c r="K14" s="47">
        <f t="shared" si="1"/>
        <v>0.17499999999999999</v>
      </c>
      <c r="L14" s="23" t="s">
        <v>371</v>
      </c>
      <c r="M14" s="23"/>
    </row>
    <row r="15" spans="1:13" s="35" customFormat="1" ht="17.25" customHeight="1" x14ac:dyDescent="0.3">
      <c r="A15" s="20">
        <v>9</v>
      </c>
      <c r="B15" s="19" t="s">
        <v>351</v>
      </c>
      <c r="C15" s="23" t="s">
        <v>153</v>
      </c>
      <c r="D15" s="23" t="s">
        <v>352</v>
      </c>
      <c r="E15" s="18" t="s">
        <v>201</v>
      </c>
      <c r="F15" s="23" t="s">
        <v>13</v>
      </c>
      <c r="G15" s="23">
        <v>15.5</v>
      </c>
      <c r="H15" s="26"/>
      <c r="I15" s="30">
        <f t="shared" si="0"/>
        <v>15.5</v>
      </c>
      <c r="J15" s="26">
        <v>100</v>
      </c>
      <c r="K15" s="47">
        <f t="shared" si="1"/>
        <v>0.155</v>
      </c>
      <c r="L15" s="23" t="s">
        <v>371</v>
      </c>
      <c r="M15" s="23"/>
    </row>
    <row r="16" spans="1:13" s="35" customFormat="1" ht="17.25" customHeight="1" x14ac:dyDescent="0.3">
      <c r="A16" s="20">
        <v>10</v>
      </c>
      <c r="B16" s="19" t="s">
        <v>353</v>
      </c>
      <c r="C16" s="23" t="s">
        <v>354</v>
      </c>
      <c r="D16" s="23" t="s">
        <v>355</v>
      </c>
      <c r="E16" s="18" t="s">
        <v>201</v>
      </c>
      <c r="F16" s="23" t="s">
        <v>13</v>
      </c>
      <c r="G16" s="23">
        <v>15</v>
      </c>
      <c r="H16" s="26"/>
      <c r="I16" s="30">
        <f t="shared" si="0"/>
        <v>15</v>
      </c>
      <c r="J16" s="26">
        <v>100</v>
      </c>
      <c r="K16" s="47">
        <f t="shared" si="1"/>
        <v>0.15</v>
      </c>
      <c r="L16" s="23" t="s">
        <v>371</v>
      </c>
      <c r="M16" s="23"/>
    </row>
    <row r="17" spans="1:13" s="35" customFormat="1" ht="17.25" customHeight="1" x14ac:dyDescent="0.3">
      <c r="A17" s="20">
        <v>11</v>
      </c>
      <c r="B17" s="19" t="s">
        <v>356</v>
      </c>
      <c r="C17" s="23" t="s">
        <v>114</v>
      </c>
      <c r="D17" s="23" t="s">
        <v>162</v>
      </c>
      <c r="E17" s="18" t="s">
        <v>201</v>
      </c>
      <c r="F17" s="23" t="s">
        <v>13</v>
      </c>
      <c r="G17" s="23">
        <v>14</v>
      </c>
      <c r="H17" s="26"/>
      <c r="I17" s="30">
        <f t="shared" si="0"/>
        <v>14</v>
      </c>
      <c r="J17" s="26">
        <v>100</v>
      </c>
      <c r="K17" s="47">
        <f t="shared" si="1"/>
        <v>0.14000000000000001</v>
      </c>
      <c r="L17" s="23" t="s">
        <v>371</v>
      </c>
      <c r="M17" s="23"/>
    </row>
    <row r="18" spans="1:13" s="35" customFormat="1" ht="17.25" customHeight="1" x14ac:dyDescent="0.3">
      <c r="A18" s="20">
        <v>12</v>
      </c>
      <c r="B18" s="19" t="s">
        <v>357</v>
      </c>
      <c r="C18" s="23" t="s">
        <v>247</v>
      </c>
      <c r="D18" s="23" t="s">
        <v>162</v>
      </c>
      <c r="E18" s="18" t="s">
        <v>201</v>
      </c>
      <c r="F18" s="23" t="s">
        <v>13</v>
      </c>
      <c r="G18" s="23">
        <v>13</v>
      </c>
      <c r="H18" s="26"/>
      <c r="I18" s="30">
        <f t="shared" si="0"/>
        <v>13</v>
      </c>
      <c r="J18" s="26">
        <v>100</v>
      </c>
      <c r="K18" s="47">
        <f t="shared" si="1"/>
        <v>0.13</v>
      </c>
      <c r="L18" s="23" t="s">
        <v>371</v>
      </c>
      <c r="M18" s="23"/>
    </row>
    <row r="19" spans="1:13" s="35" customFormat="1" ht="17.25" customHeight="1" x14ac:dyDescent="0.3">
      <c r="A19" s="20">
        <v>13</v>
      </c>
      <c r="B19" s="19" t="s">
        <v>358</v>
      </c>
      <c r="C19" s="23" t="s">
        <v>359</v>
      </c>
      <c r="D19" s="23" t="s">
        <v>360</v>
      </c>
      <c r="E19" s="18" t="s">
        <v>200</v>
      </c>
      <c r="F19" s="23" t="s">
        <v>13</v>
      </c>
      <c r="G19" s="23">
        <v>11</v>
      </c>
      <c r="H19" s="26"/>
      <c r="I19" s="30">
        <f t="shared" si="0"/>
        <v>11</v>
      </c>
      <c r="J19" s="26">
        <v>100</v>
      </c>
      <c r="K19" s="47">
        <f t="shared" si="1"/>
        <v>0.11</v>
      </c>
      <c r="L19" s="23" t="s">
        <v>371</v>
      </c>
      <c r="M19" s="23"/>
    </row>
    <row r="20" spans="1:13" s="35" customFormat="1" ht="17.25" customHeight="1" x14ac:dyDescent="0.3">
      <c r="A20" s="20">
        <v>14</v>
      </c>
      <c r="B20" s="19" t="s">
        <v>361</v>
      </c>
      <c r="C20" s="23" t="s">
        <v>166</v>
      </c>
      <c r="D20" s="23" t="s">
        <v>362</v>
      </c>
      <c r="E20" s="18" t="s">
        <v>201</v>
      </c>
      <c r="F20" s="23" t="s">
        <v>13</v>
      </c>
      <c r="G20" s="23">
        <v>10</v>
      </c>
      <c r="H20" s="26"/>
      <c r="I20" s="30">
        <f t="shared" si="0"/>
        <v>10</v>
      </c>
      <c r="J20" s="26">
        <v>100</v>
      </c>
      <c r="K20" s="47">
        <f t="shared" si="1"/>
        <v>0.1</v>
      </c>
      <c r="L20" s="23" t="s">
        <v>371</v>
      </c>
      <c r="M20" s="23"/>
    </row>
    <row r="21" spans="1:13" s="35" customFormat="1" ht="17.25" customHeight="1" x14ac:dyDescent="0.3">
      <c r="A21" s="20">
        <v>15</v>
      </c>
      <c r="B21" s="19" t="s">
        <v>363</v>
      </c>
      <c r="C21" s="23" t="s">
        <v>150</v>
      </c>
      <c r="D21" s="23" t="s">
        <v>199</v>
      </c>
      <c r="E21" s="18" t="s">
        <v>200</v>
      </c>
      <c r="F21" s="23" t="s">
        <v>13</v>
      </c>
      <c r="G21" s="23">
        <v>7.5</v>
      </c>
      <c r="H21" s="26"/>
      <c r="I21" s="30">
        <f t="shared" si="0"/>
        <v>7.5</v>
      </c>
      <c r="J21" s="26">
        <v>100</v>
      </c>
      <c r="K21" s="47">
        <f t="shared" si="1"/>
        <v>7.4999999999999997E-2</v>
      </c>
      <c r="L21" s="23" t="s">
        <v>371</v>
      </c>
      <c r="M21" s="23"/>
    </row>
    <row r="22" spans="1:13" s="35" customFormat="1" ht="17.25" customHeight="1" x14ac:dyDescent="0.3">
      <c r="A22" s="20">
        <v>16</v>
      </c>
      <c r="B22" s="19" t="s">
        <v>364</v>
      </c>
      <c r="C22" s="23" t="s">
        <v>138</v>
      </c>
      <c r="D22" s="23" t="s">
        <v>365</v>
      </c>
      <c r="E22" s="18" t="s">
        <v>200</v>
      </c>
      <c r="F22" s="23" t="s">
        <v>13</v>
      </c>
      <c r="G22" s="23">
        <v>7.5</v>
      </c>
      <c r="H22" s="26"/>
      <c r="I22" s="30">
        <f t="shared" si="0"/>
        <v>7.5</v>
      </c>
      <c r="J22" s="26">
        <v>100</v>
      </c>
      <c r="K22" s="47">
        <f t="shared" si="1"/>
        <v>7.4999999999999997E-2</v>
      </c>
      <c r="L22" s="23" t="s">
        <v>371</v>
      </c>
      <c r="M22" s="23"/>
    </row>
    <row r="23" spans="1:13" s="35" customFormat="1" ht="17.25" customHeight="1" x14ac:dyDescent="0.3">
      <c r="A23" s="20">
        <v>17</v>
      </c>
      <c r="B23" s="19" t="s">
        <v>227</v>
      </c>
      <c r="C23" s="23" t="s">
        <v>366</v>
      </c>
      <c r="D23" s="23" t="s">
        <v>228</v>
      </c>
      <c r="E23" s="18" t="s">
        <v>200</v>
      </c>
      <c r="F23" s="23" t="s">
        <v>13</v>
      </c>
      <c r="G23" s="23">
        <v>3.5</v>
      </c>
      <c r="H23" s="26"/>
      <c r="I23" s="30">
        <f t="shared" si="0"/>
        <v>3.5</v>
      </c>
      <c r="J23" s="26">
        <v>100</v>
      </c>
      <c r="K23" s="47">
        <f t="shared" si="1"/>
        <v>3.5000000000000003E-2</v>
      </c>
      <c r="L23" s="23" t="s">
        <v>371</v>
      </c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7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19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7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7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7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7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7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7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7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7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7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7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7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7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7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7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7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7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7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7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7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7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7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7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7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7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7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7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7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7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7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7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7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7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7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7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7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7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7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7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7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7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7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7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7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7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7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7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7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7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7" t="e">
        <f t="shared" si="3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4">G74+H74</f>
        <v>0</v>
      </c>
      <c r="J74" s="26"/>
      <c r="K74" s="34" t="e">
        <f t="shared" ref="K74" si="5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tabSelected="1" zoomScale="90" zoomScaleNormal="90" workbookViewId="0">
      <pane ySplit="6" topLeftCell="A7" activePane="bottomLeft" state="frozen"/>
      <selection pane="bottomLeft" activeCell="E15" sqref="E15"/>
    </sheetView>
  </sheetViews>
  <sheetFormatPr defaultColWidth="9.109375" defaultRowHeight="13.2" x14ac:dyDescent="0.25"/>
  <cols>
    <col min="1" max="1" width="5" style="13" customWidth="1"/>
    <col min="2" max="2" width="17.6640625" style="14" customWidth="1"/>
    <col min="3" max="3" width="16.109375" style="14" customWidth="1"/>
    <col min="4" max="4" width="17.33203125" style="14" customWidth="1"/>
    <col min="5" max="6" width="9.88671875" style="14" customWidth="1"/>
    <col min="7" max="7" width="9.6640625" style="15" customWidth="1"/>
    <col min="8" max="8" width="9.6640625" style="16" customWidth="1"/>
    <col min="9" max="9" width="11.5546875" style="15" customWidth="1"/>
    <col min="10" max="10" width="9.6640625" style="16" customWidth="1"/>
    <col min="11" max="11" width="33.44140625" style="17" customWidth="1"/>
    <col min="12" max="16384" width="9.109375" style="13"/>
  </cols>
  <sheetData>
    <row r="1" spans="1:12" s="10" customFormat="1" ht="61.5" customHeight="1" x14ac:dyDescent="0.25">
      <c r="A1" s="13"/>
      <c r="B1" s="14"/>
      <c r="C1" s="14"/>
      <c r="D1" s="14"/>
      <c r="E1" s="14"/>
      <c r="F1" s="14"/>
      <c r="G1" s="15"/>
      <c r="H1" s="16"/>
      <c r="I1" s="41"/>
      <c r="J1" s="41"/>
      <c r="K1" s="41" t="s">
        <v>111</v>
      </c>
    </row>
    <row r="2" spans="1:12" s="10" customFormat="1" x14ac:dyDescent="0.25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0" customFormat="1" ht="16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2" s="10" customFormat="1" ht="16.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s="10" customFormat="1" x14ac:dyDescent="0.25">
      <c r="C5" s="40"/>
      <c r="D5" s="40"/>
      <c r="E5" s="40"/>
      <c r="F5" s="40"/>
      <c r="G5" s="40"/>
      <c r="H5" s="40"/>
      <c r="I5" s="40"/>
      <c r="J5" s="40"/>
      <c r="K5" s="40"/>
    </row>
    <row r="6" spans="1:12" s="12" customFormat="1" ht="51" customHeight="1" x14ac:dyDescent="0.25">
      <c r="A6" s="44"/>
      <c r="B6" s="44" t="s">
        <v>0</v>
      </c>
      <c r="C6" s="44" t="s">
        <v>1</v>
      </c>
      <c r="D6" s="44" t="s">
        <v>2</v>
      </c>
      <c r="E6" s="44" t="s">
        <v>3</v>
      </c>
      <c r="F6" s="44" t="s">
        <v>98</v>
      </c>
      <c r="G6" s="44" t="s">
        <v>102</v>
      </c>
      <c r="H6" s="44" t="s">
        <v>103</v>
      </c>
      <c r="I6" s="45" t="s">
        <v>104</v>
      </c>
      <c r="J6" s="44" t="s">
        <v>105</v>
      </c>
      <c r="K6" s="46" t="s">
        <v>99</v>
      </c>
      <c r="L6" s="46" t="s">
        <v>99</v>
      </c>
    </row>
    <row r="7" spans="1:12" s="35" customFormat="1" ht="17.25" customHeight="1" x14ac:dyDescent="0.3">
      <c r="A7" s="20">
        <v>1</v>
      </c>
      <c r="B7" s="21" t="s">
        <v>367</v>
      </c>
      <c r="C7" s="21" t="s">
        <v>132</v>
      </c>
      <c r="D7" s="21" t="s">
        <v>248</v>
      </c>
      <c r="E7" s="23" t="s">
        <v>5</v>
      </c>
      <c r="F7" s="23">
        <v>16.5</v>
      </c>
      <c r="G7" s="26"/>
      <c r="H7" s="30">
        <f t="shared" ref="H7:H70" si="0">F7+G7</f>
        <v>16.5</v>
      </c>
      <c r="I7" s="26">
        <v>100</v>
      </c>
      <c r="J7" s="47">
        <f t="shared" ref="J7:J70" si="1">H7/I7</f>
        <v>0.16500000000000001</v>
      </c>
      <c r="K7" s="23" t="s">
        <v>371</v>
      </c>
      <c r="L7" s="23"/>
    </row>
    <row r="8" spans="1:12" s="35" customFormat="1" ht="17.25" customHeight="1" x14ac:dyDescent="0.3">
      <c r="A8" s="20">
        <v>2</v>
      </c>
      <c r="B8" s="21" t="s">
        <v>368</v>
      </c>
      <c r="C8" s="21" t="s">
        <v>196</v>
      </c>
      <c r="D8" s="21" t="s">
        <v>142</v>
      </c>
      <c r="E8" s="23" t="s">
        <v>13</v>
      </c>
      <c r="F8" s="23">
        <v>13.75</v>
      </c>
      <c r="G8" s="26"/>
      <c r="H8" s="30">
        <f t="shared" si="0"/>
        <v>13.75</v>
      </c>
      <c r="I8" s="26">
        <v>100</v>
      </c>
      <c r="J8" s="47">
        <f t="shared" si="1"/>
        <v>0.13750000000000001</v>
      </c>
      <c r="K8" s="23" t="s">
        <v>371</v>
      </c>
      <c r="L8" s="23"/>
    </row>
    <row r="9" spans="1:12" s="35" customFormat="1" ht="17.25" customHeight="1" x14ac:dyDescent="0.3">
      <c r="A9" s="20">
        <v>3</v>
      </c>
      <c r="B9" s="21" t="s">
        <v>369</v>
      </c>
      <c r="C9" s="21" t="s">
        <v>196</v>
      </c>
      <c r="D9" s="21" t="s">
        <v>370</v>
      </c>
      <c r="E9" s="23" t="s">
        <v>13</v>
      </c>
      <c r="F9" s="23">
        <v>13</v>
      </c>
      <c r="G9" s="26"/>
      <c r="H9" s="30">
        <f t="shared" si="0"/>
        <v>13</v>
      </c>
      <c r="I9" s="26">
        <v>100</v>
      </c>
      <c r="J9" s="47">
        <f t="shared" si="1"/>
        <v>0.13</v>
      </c>
      <c r="K9" s="23" t="s">
        <v>371</v>
      </c>
      <c r="L9" s="23"/>
    </row>
    <row r="10" spans="1:12" s="35" customFormat="1" ht="17.25" customHeight="1" x14ac:dyDescent="0.3">
      <c r="A10" s="20"/>
      <c r="B10" s="21"/>
      <c r="C10" s="21"/>
      <c r="D10" s="21"/>
      <c r="E10" s="23"/>
      <c r="F10" s="23"/>
      <c r="G10" s="26"/>
      <c r="H10" s="30">
        <f t="shared" si="0"/>
        <v>0</v>
      </c>
      <c r="I10" s="26"/>
      <c r="J10" s="47" t="e">
        <f t="shared" si="1"/>
        <v>#DIV/0!</v>
      </c>
      <c r="K10" s="22"/>
      <c r="L10" s="23"/>
    </row>
    <row r="11" spans="1:12" s="35" customFormat="1" ht="17.25" customHeight="1" x14ac:dyDescent="0.3">
      <c r="A11" s="20"/>
      <c r="B11" s="21"/>
      <c r="C11" s="21"/>
      <c r="D11" s="21"/>
      <c r="E11" s="23"/>
      <c r="F11" s="23"/>
      <c r="G11" s="26"/>
      <c r="H11" s="30">
        <f t="shared" si="0"/>
        <v>0</v>
      </c>
      <c r="I11" s="26"/>
      <c r="J11" s="47" t="e">
        <f t="shared" si="1"/>
        <v>#DIV/0!</v>
      </c>
      <c r="K11" s="22"/>
      <c r="L11" s="23"/>
    </row>
    <row r="12" spans="1:12" s="35" customFormat="1" ht="17.25" customHeight="1" x14ac:dyDescent="0.3">
      <c r="A12" s="20"/>
      <c r="B12" s="21"/>
      <c r="C12" s="21"/>
      <c r="D12" s="21"/>
      <c r="E12" s="23"/>
      <c r="F12" s="23"/>
      <c r="G12" s="26"/>
      <c r="H12" s="30"/>
      <c r="I12" s="26"/>
      <c r="J12" s="47" t="e">
        <f t="shared" si="1"/>
        <v>#DIV/0!</v>
      </c>
      <c r="K12" s="22"/>
      <c r="L12" s="23"/>
    </row>
    <row r="13" spans="1:12" s="35" customFormat="1" ht="17.25" customHeight="1" x14ac:dyDescent="0.3">
      <c r="A13" s="20"/>
      <c r="B13" s="27"/>
      <c r="C13" s="28"/>
      <c r="D13" s="28"/>
      <c r="E13" s="23"/>
      <c r="F13" s="23"/>
      <c r="G13" s="26"/>
      <c r="H13" s="30">
        <f t="shared" si="0"/>
        <v>0</v>
      </c>
      <c r="I13" s="26"/>
      <c r="J13" s="47" t="e">
        <f t="shared" si="1"/>
        <v>#DIV/0!</v>
      </c>
      <c r="K13" s="22"/>
      <c r="L13" s="23"/>
    </row>
    <row r="14" spans="1:12" s="35" customFormat="1" ht="17.25" customHeight="1" x14ac:dyDescent="0.3">
      <c r="A14" s="20"/>
      <c r="B14" s="21"/>
      <c r="C14" s="21"/>
      <c r="D14" s="21"/>
      <c r="E14" s="23"/>
      <c r="F14" s="23"/>
      <c r="G14" s="26"/>
      <c r="H14" s="30">
        <f t="shared" si="0"/>
        <v>0</v>
      </c>
      <c r="I14" s="26"/>
      <c r="J14" s="47" t="e">
        <f t="shared" si="1"/>
        <v>#DIV/0!</v>
      </c>
      <c r="K14" s="22"/>
      <c r="L14" s="23"/>
    </row>
    <row r="15" spans="1:12" s="35" customFormat="1" ht="17.25" customHeight="1" x14ac:dyDescent="0.3">
      <c r="A15" s="20"/>
      <c r="B15" s="21"/>
      <c r="C15" s="21"/>
      <c r="D15" s="21"/>
      <c r="E15" s="23"/>
      <c r="F15" s="23"/>
      <c r="G15" s="26"/>
      <c r="H15" s="30">
        <f t="shared" si="0"/>
        <v>0</v>
      </c>
      <c r="I15" s="26"/>
      <c r="J15" s="47" t="e">
        <f t="shared" si="1"/>
        <v>#DIV/0!</v>
      </c>
      <c r="K15" s="23"/>
      <c r="L15" s="23"/>
    </row>
    <row r="16" spans="1:12" s="35" customFormat="1" ht="17.25" customHeight="1" x14ac:dyDescent="0.3">
      <c r="A16" s="20"/>
      <c r="B16" s="21"/>
      <c r="C16" s="21"/>
      <c r="D16" s="21"/>
      <c r="E16" s="23"/>
      <c r="F16" s="23"/>
      <c r="G16" s="26"/>
      <c r="H16" s="30">
        <f t="shared" si="0"/>
        <v>0</v>
      </c>
      <c r="I16" s="26"/>
      <c r="J16" s="47" t="e">
        <f t="shared" si="1"/>
        <v>#DIV/0!</v>
      </c>
      <c r="K16" s="23"/>
      <c r="L16" s="23"/>
    </row>
    <row r="17" spans="1:12" s="35" customFormat="1" ht="17.25" customHeight="1" x14ac:dyDescent="0.3">
      <c r="A17" s="20"/>
      <c r="B17" s="21"/>
      <c r="C17" s="21"/>
      <c r="D17" s="21"/>
      <c r="E17" s="23"/>
      <c r="F17" s="23"/>
      <c r="G17" s="26"/>
      <c r="H17" s="30">
        <f t="shared" si="0"/>
        <v>0</v>
      </c>
      <c r="I17" s="26"/>
      <c r="J17" s="47" t="e">
        <f t="shared" si="1"/>
        <v>#DIV/0!</v>
      </c>
      <c r="K17" s="23"/>
      <c r="L17" s="23"/>
    </row>
    <row r="18" spans="1:12" s="35" customFormat="1" ht="17.25" customHeight="1" x14ac:dyDescent="0.3">
      <c r="A18" s="20"/>
      <c r="B18" s="21"/>
      <c r="C18" s="21"/>
      <c r="D18" s="21"/>
      <c r="E18" s="23"/>
      <c r="F18" s="23"/>
      <c r="G18" s="26"/>
      <c r="H18" s="30">
        <f t="shared" si="0"/>
        <v>0</v>
      </c>
      <c r="I18" s="26"/>
      <c r="J18" s="47" t="e">
        <f t="shared" si="1"/>
        <v>#DIV/0!</v>
      </c>
      <c r="K18" s="23"/>
      <c r="L18" s="23"/>
    </row>
    <row r="19" spans="1:12" s="35" customFormat="1" ht="17.25" customHeight="1" x14ac:dyDescent="0.3">
      <c r="A19" s="20"/>
      <c r="B19" s="23"/>
      <c r="C19" s="23"/>
      <c r="D19" s="33"/>
      <c r="E19" s="23"/>
      <c r="F19" s="23"/>
      <c r="G19" s="26"/>
      <c r="H19" s="30">
        <f t="shared" si="0"/>
        <v>0</v>
      </c>
      <c r="I19" s="26"/>
      <c r="J19" s="47" t="e">
        <f t="shared" si="1"/>
        <v>#DIV/0!</v>
      </c>
      <c r="K19" s="23"/>
      <c r="L19" s="23"/>
    </row>
    <row r="20" spans="1:12" s="35" customFormat="1" ht="17.25" customHeight="1" x14ac:dyDescent="0.3">
      <c r="A20" s="20"/>
      <c r="B20" s="23"/>
      <c r="C20" s="23"/>
      <c r="D20" s="33"/>
      <c r="E20" s="23"/>
      <c r="F20" s="23"/>
      <c r="G20" s="26"/>
      <c r="H20" s="30">
        <f t="shared" si="0"/>
        <v>0</v>
      </c>
      <c r="I20" s="26"/>
      <c r="J20" s="47" t="e">
        <f t="shared" si="1"/>
        <v>#DIV/0!</v>
      </c>
      <c r="K20" s="23"/>
      <c r="L20" s="23"/>
    </row>
    <row r="21" spans="1:12" s="35" customFormat="1" ht="17.25" customHeight="1" x14ac:dyDescent="0.3">
      <c r="A21" s="20"/>
      <c r="B21" s="21"/>
      <c r="C21" s="21"/>
      <c r="D21" s="21"/>
      <c r="E21" s="23"/>
      <c r="F21" s="23"/>
      <c r="G21" s="26"/>
      <c r="H21" s="30">
        <f t="shared" si="0"/>
        <v>0</v>
      </c>
      <c r="I21" s="26"/>
      <c r="J21" s="47" t="e">
        <f t="shared" si="1"/>
        <v>#DIV/0!</v>
      </c>
      <c r="K21" s="23"/>
      <c r="L21" s="23"/>
    </row>
    <row r="22" spans="1:12" s="35" customFormat="1" ht="17.25" customHeight="1" x14ac:dyDescent="0.3">
      <c r="A22" s="20"/>
      <c r="B22" s="23"/>
      <c r="C22" s="33"/>
      <c r="D22" s="23"/>
      <c r="E22" s="23"/>
      <c r="F22" s="23"/>
      <c r="G22" s="26"/>
      <c r="H22" s="30">
        <f t="shared" si="0"/>
        <v>0</v>
      </c>
      <c r="I22" s="26"/>
      <c r="J22" s="47" t="e">
        <f t="shared" si="1"/>
        <v>#DIV/0!</v>
      </c>
      <c r="K22" s="23"/>
      <c r="L22" s="23"/>
    </row>
    <row r="23" spans="1:12" s="35" customFormat="1" ht="17.25" customHeight="1" x14ac:dyDescent="0.3">
      <c r="A23" s="20"/>
      <c r="B23" s="26"/>
      <c r="C23" s="26"/>
      <c r="D23" s="26"/>
      <c r="E23" s="23"/>
      <c r="F23" s="23"/>
      <c r="G23" s="26"/>
      <c r="H23" s="30">
        <f t="shared" si="0"/>
        <v>0</v>
      </c>
      <c r="I23" s="26"/>
      <c r="J23" s="47" t="e">
        <f t="shared" si="1"/>
        <v>#DIV/0!</v>
      </c>
      <c r="K23" s="23"/>
      <c r="L23" s="23"/>
    </row>
    <row r="24" spans="1:12" s="35" customFormat="1" ht="17.25" customHeight="1" x14ac:dyDescent="0.3">
      <c r="A24" s="20"/>
      <c r="B24" s="19"/>
      <c r="C24" s="23"/>
      <c r="D24" s="23"/>
      <c r="E24" s="23"/>
      <c r="F24" s="23"/>
      <c r="G24" s="26"/>
      <c r="H24" s="30">
        <f t="shared" si="0"/>
        <v>0</v>
      </c>
      <c r="I24" s="26"/>
      <c r="J24" s="47" t="e">
        <f t="shared" si="1"/>
        <v>#DIV/0!</v>
      </c>
      <c r="K24" s="23"/>
      <c r="L24" s="23"/>
    </row>
    <row r="25" spans="1:12" s="35" customFormat="1" ht="17.25" customHeight="1" x14ac:dyDescent="0.3">
      <c r="A25" s="20"/>
      <c r="B25" s="23"/>
      <c r="C25" s="23"/>
      <c r="D25" s="23"/>
      <c r="E25" s="23"/>
      <c r="F25" s="23"/>
      <c r="G25" s="26"/>
      <c r="H25" s="30">
        <f t="shared" si="0"/>
        <v>0</v>
      </c>
      <c r="I25" s="26"/>
      <c r="J25" s="47" t="e">
        <f t="shared" si="1"/>
        <v>#DIV/0!</v>
      </c>
      <c r="K25" s="23"/>
      <c r="L25" s="23"/>
    </row>
    <row r="26" spans="1:12" s="35" customFormat="1" ht="17.25" customHeight="1" x14ac:dyDescent="0.3">
      <c r="A26" s="20"/>
      <c r="B26" s="21"/>
      <c r="C26" s="21"/>
      <c r="D26" s="21"/>
      <c r="E26" s="23"/>
      <c r="F26" s="23"/>
      <c r="G26" s="26"/>
      <c r="H26" s="30">
        <f t="shared" si="0"/>
        <v>0</v>
      </c>
      <c r="I26" s="26"/>
      <c r="J26" s="47" t="e">
        <f t="shared" si="1"/>
        <v>#DIV/0!</v>
      </c>
      <c r="K26" s="23"/>
      <c r="L26" s="23"/>
    </row>
    <row r="27" spans="1:12" s="35" customFormat="1" ht="17.25" customHeight="1" x14ac:dyDescent="0.3">
      <c r="A27" s="20"/>
      <c r="B27" s="19"/>
      <c r="C27" s="23"/>
      <c r="D27" s="23"/>
      <c r="E27" s="23"/>
      <c r="F27" s="23"/>
      <c r="G27" s="26"/>
      <c r="H27" s="30">
        <f t="shared" si="0"/>
        <v>0</v>
      </c>
      <c r="I27" s="26"/>
      <c r="J27" s="47" t="e">
        <f t="shared" si="1"/>
        <v>#DIV/0!</v>
      </c>
      <c r="K27" s="23"/>
      <c r="L27" s="23"/>
    </row>
    <row r="28" spans="1:12" s="35" customFormat="1" ht="17.25" customHeight="1" x14ac:dyDescent="0.3">
      <c r="A28" s="20"/>
      <c r="B28" s="23"/>
      <c r="C28" s="23"/>
      <c r="D28" s="23"/>
      <c r="E28" s="23"/>
      <c r="F28" s="23"/>
      <c r="G28" s="26"/>
      <c r="H28" s="30">
        <f t="shared" si="0"/>
        <v>0</v>
      </c>
      <c r="I28" s="26"/>
      <c r="J28" s="47" t="e">
        <f t="shared" si="1"/>
        <v>#DIV/0!</v>
      </c>
      <c r="K28" s="23"/>
      <c r="L28" s="23"/>
    </row>
    <row r="29" spans="1:12" s="35" customFormat="1" ht="17.25" customHeight="1" x14ac:dyDescent="0.3">
      <c r="A29" s="20"/>
      <c r="B29" s="19"/>
      <c r="C29" s="23"/>
      <c r="D29" s="23"/>
      <c r="E29" s="23"/>
      <c r="F29" s="23"/>
      <c r="G29" s="26"/>
      <c r="H29" s="30">
        <f t="shared" si="0"/>
        <v>0</v>
      </c>
      <c r="I29" s="26"/>
      <c r="J29" s="47" t="e">
        <f t="shared" si="1"/>
        <v>#DIV/0!</v>
      </c>
      <c r="K29" s="23"/>
      <c r="L29" s="23"/>
    </row>
    <row r="30" spans="1:12" s="35" customFormat="1" ht="17.25" customHeight="1" x14ac:dyDescent="0.3">
      <c r="A30" s="20"/>
      <c r="B30" s="21"/>
      <c r="C30" s="21"/>
      <c r="D30" s="21"/>
      <c r="E30" s="23"/>
      <c r="F30" s="23"/>
      <c r="G30" s="26"/>
      <c r="H30" s="30">
        <f t="shared" si="0"/>
        <v>0</v>
      </c>
      <c r="I30" s="26"/>
      <c r="J30" s="47" t="e">
        <f t="shared" si="1"/>
        <v>#DIV/0!</v>
      </c>
      <c r="K30" s="23"/>
      <c r="L30" s="23"/>
    </row>
    <row r="31" spans="1:12" s="35" customFormat="1" ht="17.25" customHeight="1" x14ac:dyDescent="0.3">
      <c r="A31" s="20"/>
      <c r="B31" s="26"/>
      <c r="C31" s="26"/>
      <c r="D31" s="26"/>
      <c r="E31" s="23"/>
      <c r="F31" s="23"/>
      <c r="G31" s="26"/>
      <c r="H31" s="30">
        <f t="shared" si="0"/>
        <v>0</v>
      </c>
      <c r="I31" s="26"/>
      <c r="J31" s="47" t="e">
        <f t="shared" si="1"/>
        <v>#DIV/0!</v>
      </c>
      <c r="K31" s="23"/>
      <c r="L31" s="23"/>
    </row>
    <row r="32" spans="1:12" s="35" customFormat="1" ht="17.25" customHeight="1" x14ac:dyDescent="0.3">
      <c r="A32" s="20"/>
      <c r="B32" s="23"/>
      <c r="C32" s="23"/>
      <c r="D32" s="33"/>
      <c r="E32" s="23"/>
      <c r="F32" s="23"/>
      <c r="G32" s="26"/>
      <c r="H32" s="30">
        <f t="shared" si="0"/>
        <v>0</v>
      </c>
      <c r="I32" s="26"/>
      <c r="J32" s="47" t="e">
        <f t="shared" si="1"/>
        <v>#DIV/0!</v>
      </c>
      <c r="K32" s="23"/>
      <c r="L32" s="23"/>
    </row>
    <row r="33" spans="1:12" s="35" customFormat="1" ht="17.25" customHeight="1" x14ac:dyDescent="0.3">
      <c r="A33" s="20"/>
      <c r="B33" s="21"/>
      <c r="C33" s="21"/>
      <c r="D33" s="21"/>
      <c r="E33" s="23"/>
      <c r="F33" s="23"/>
      <c r="G33" s="26"/>
      <c r="H33" s="30">
        <f t="shared" si="0"/>
        <v>0</v>
      </c>
      <c r="I33" s="26"/>
      <c r="J33" s="47" t="e">
        <f t="shared" si="1"/>
        <v>#DIV/0!</v>
      </c>
      <c r="K33" s="23"/>
      <c r="L33" s="23"/>
    </row>
    <row r="34" spans="1:12" s="35" customFormat="1" ht="17.25" customHeight="1" x14ac:dyDescent="0.3">
      <c r="A34" s="20"/>
      <c r="B34" s="23"/>
      <c r="C34" s="23"/>
      <c r="D34" s="33"/>
      <c r="E34" s="23"/>
      <c r="F34" s="23"/>
      <c r="G34" s="26"/>
      <c r="H34" s="30">
        <f t="shared" si="0"/>
        <v>0</v>
      </c>
      <c r="I34" s="26"/>
      <c r="J34" s="47" t="e">
        <f t="shared" si="1"/>
        <v>#DIV/0!</v>
      </c>
      <c r="K34" s="23"/>
      <c r="L34" s="23"/>
    </row>
    <row r="35" spans="1:12" s="35" customFormat="1" ht="17.25" customHeight="1" x14ac:dyDescent="0.3">
      <c r="A35" s="20"/>
      <c r="B35" s="21"/>
      <c r="C35" s="21"/>
      <c r="D35" s="21"/>
      <c r="E35" s="23"/>
      <c r="F35" s="23"/>
      <c r="G35" s="26"/>
      <c r="H35" s="30">
        <f t="shared" si="0"/>
        <v>0</v>
      </c>
      <c r="I35" s="26"/>
      <c r="J35" s="47" t="e">
        <f t="shared" si="1"/>
        <v>#DIV/0!</v>
      </c>
      <c r="K35" s="23"/>
      <c r="L35" s="23"/>
    </row>
    <row r="36" spans="1:12" s="35" customFormat="1" ht="17.25" customHeight="1" x14ac:dyDescent="0.3">
      <c r="A36" s="20"/>
      <c r="B36" s="21"/>
      <c r="C36" s="21"/>
      <c r="D36" s="21"/>
      <c r="E36" s="23"/>
      <c r="F36" s="23"/>
      <c r="G36" s="26"/>
      <c r="H36" s="30">
        <f t="shared" si="0"/>
        <v>0</v>
      </c>
      <c r="I36" s="26"/>
      <c r="J36" s="47" t="e">
        <f t="shared" si="1"/>
        <v>#DIV/0!</v>
      </c>
      <c r="K36" s="23"/>
      <c r="L36" s="23"/>
    </row>
    <row r="37" spans="1:12" s="35" customFormat="1" ht="17.25" customHeight="1" x14ac:dyDescent="0.3">
      <c r="A37" s="20"/>
      <c r="B37" s="23"/>
      <c r="C37" s="23"/>
      <c r="D37" s="23"/>
      <c r="E37" s="23"/>
      <c r="F37" s="23"/>
      <c r="G37" s="26"/>
      <c r="H37" s="30">
        <f t="shared" si="0"/>
        <v>0</v>
      </c>
      <c r="I37" s="26"/>
      <c r="J37" s="47" t="e">
        <f t="shared" si="1"/>
        <v>#DIV/0!</v>
      </c>
      <c r="K37" s="23"/>
      <c r="L37" s="23"/>
    </row>
    <row r="38" spans="1:12" s="35" customFormat="1" ht="17.25" customHeight="1" x14ac:dyDescent="0.3">
      <c r="A38" s="20"/>
      <c r="B38" s="21"/>
      <c r="C38" s="21"/>
      <c r="D38" s="21"/>
      <c r="E38" s="23"/>
      <c r="F38" s="23"/>
      <c r="G38" s="26"/>
      <c r="H38" s="30">
        <f t="shared" si="0"/>
        <v>0</v>
      </c>
      <c r="I38" s="26"/>
      <c r="J38" s="47" t="e">
        <f t="shared" si="1"/>
        <v>#DIV/0!</v>
      </c>
      <c r="K38" s="23"/>
      <c r="L38" s="23"/>
    </row>
    <row r="39" spans="1:12" s="35" customFormat="1" ht="17.25" customHeight="1" x14ac:dyDescent="0.3">
      <c r="A39" s="20"/>
      <c r="B39" s="27"/>
      <c r="C39" s="28"/>
      <c r="D39" s="28"/>
      <c r="E39" s="23"/>
      <c r="F39" s="23"/>
      <c r="G39" s="26"/>
      <c r="H39" s="30">
        <f t="shared" si="0"/>
        <v>0</v>
      </c>
      <c r="I39" s="26"/>
      <c r="J39" s="47" t="e">
        <f t="shared" si="1"/>
        <v>#DIV/0!</v>
      </c>
      <c r="K39" s="22"/>
      <c r="L39" s="23"/>
    </row>
    <row r="40" spans="1:12" s="35" customFormat="1" ht="17.25" customHeight="1" x14ac:dyDescent="0.3">
      <c r="A40" s="20"/>
      <c r="B40" s="23"/>
      <c r="C40" s="33"/>
      <c r="D40" s="23"/>
      <c r="E40" s="23"/>
      <c r="F40" s="23"/>
      <c r="G40" s="26"/>
      <c r="H40" s="30">
        <f t="shared" si="0"/>
        <v>0</v>
      </c>
      <c r="I40" s="26"/>
      <c r="J40" s="47" t="e">
        <f t="shared" si="1"/>
        <v>#DIV/0!</v>
      </c>
      <c r="K40" s="23"/>
      <c r="L40" s="23"/>
    </row>
    <row r="41" spans="1:12" s="35" customFormat="1" ht="17.25" customHeight="1" x14ac:dyDescent="0.3">
      <c r="A41" s="20"/>
      <c r="B41" s="26"/>
      <c r="C41" s="26"/>
      <c r="D41" s="26"/>
      <c r="E41" s="23"/>
      <c r="F41" s="23"/>
      <c r="G41" s="26"/>
      <c r="H41" s="30">
        <f t="shared" si="0"/>
        <v>0</v>
      </c>
      <c r="I41" s="26"/>
      <c r="J41" s="47" t="e">
        <f t="shared" si="1"/>
        <v>#DIV/0!</v>
      </c>
      <c r="K41" s="25"/>
      <c r="L41" s="23"/>
    </row>
    <row r="42" spans="1:12" s="35" customFormat="1" ht="17.25" customHeight="1" x14ac:dyDescent="0.3">
      <c r="A42" s="20"/>
      <c r="B42" s="21"/>
      <c r="C42" s="21"/>
      <c r="D42" s="21"/>
      <c r="E42" s="23"/>
      <c r="F42" s="23"/>
      <c r="G42" s="26"/>
      <c r="H42" s="30">
        <f t="shared" si="0"/>
        <v>0</v>
      </c>
      <c r="I42" s="26"/>
      <c r="J42" s="47" t="e">
        <f t="shared" si="1"/>
        <v>#DIV/0!</v>
      </c>
      <c r="K42" s="22"/>
      <c r="L42" s="23"/>
    </row>
    <row r="43" spans="1:12" s="35" customFormat="1" ht="17.25" customHeight="1" x14ac:dyDescent="0.3">
      <c r="A43" s="20"/>
      <c r="B43" s="23"/>
      <c r="C43" s="33"/>
      <c r="D43" s="23"/>
      <c r="E43" s="23"/>
      <c r="F43" s="23"/>
      <c r="G43" s="26"/>
      <c r="H43" s="30">
        <f t="shared" si="0"/>
        <v>0</v>
      </c>
      <c r="I43" s="26"/>
      <c r="J43" s="47" t="e">
        <f t="shared" si="1"/>
        <v>#DIV/0!</v>
      </c>
      <c r="K43" s="23"/>
      <c r="L43" s="23"/>
    </row>
    <row r="44" spans="1:12" s="35" customFormat="1" ht="17.25" customHeight="1" x14ac:dyDescent="0.3">
      <c r="A44" s="20"/>
      <c r="B44" s="23"/>
      <c r="C44" s="33"/>
      <c r="D44" s="23"/>
      <c r="E44" s="23"/>
      <c r="F44" s="23"/>
      <c r="G44" s="26"/>
      <c r="H44" s="30">
        <f t="shared" si="0"/>
        <v>0</v>
      </c>
      <c r="I44" s="26"/>
      <c r="J44" s="47" t="e">
        <f t="shared" si="1"/>
        <v>#DIV/0!</v>
      </c>
      <c r="K44" s="23"/>
      <c r="L44" s="23"/>
    </row>
    <row r="45" spans="1:12" s="35" customFormat="1" ht="17.25" customHeight="1" x14ac:dyDescent="0.3">
      <c r="A45" s="20"/>
      <c r="B45" s="26"/>
      <c r="C45" s="26"/>
      <c r="D45" s="26"/>
      <c r="E45" s="23"/>
      <c r="F45" s="23"/>
      <c r="G45" s="26"/>
      <c r="H45" s="30">
        <f t="shared" si="0"/>
        <v>0</v>
      </c>
      <c r="I45" s="26"/>
      <c r="J45" s="47" t="e">
        <f t="shared" si="1"/>
        <v>#DIV/0!</v>
      </c>
      <c r="K45" s="23"/>
      <c r="L45" s="23"/>
    </row>
    <row r="46" spans="1:12" s="35" customFormat="1" ht="17.25" customHeight="1" x14ac:dyDescent="0.3">
      <c r="A46" s="20"/>
      <c r="B46" s="27"/>
      <c r="C46" s="28"/>
      <c r="D46" s="28"/>
      <c r="E46" s="23"/>
      <c r="F46" s="23"/>
      <c r="G46" s="26"/>
      <c r="H46" s="30">
        <f t="shared" si="0"/>
        <v>0</v>
      </c>
      <c r="I46" s="26"/>
      <c r="J46" s="47" t="e">
        <f t="shared" si="1"/>
        <v>#DIV/0!</v>
      </c>
      <c r="K46" s="23"/>
      <c r="L46" s="23"/>
    </row>
    <row r="47" spans="1:12" s="35" customFormat="1" ht="17.25" customHeight="1" x14ac:dyDescent="0.3">
      <c r="A47" s="20"/>
      <c r="B47" s="21"/>
      <c r="C47" s="21"/>
      <c r="D47" s="21"/>
      <c r="E47" s="23"/>
      <c r="F47" s="23"/>
      <c r="G47" s="26"/>
      <c r="H47" s="30">
        <f t="shared" si="0"/>
        <v>0</v>
      </c>
      <c r="I47" s="26"/>
      <c r="J47" s="47" t="e">
        <f t="shared" si="1"/>
        <v>#DIV/0!</v>
      </c>
      <c r="K47" s="23"/>
      <c r="L47" s="23"/>
    </row>
    <row r="48" spans="1:12" s="35" customFormat="1" ht="17.25" customHeight="1" x14ac:dyDescent="0.3">
      <c r="A48" s="20"/>
      <c r="B48" s="21"/>
      <c r="C48" s="21"/>
      <c r="D48" s="21"/>
      <c r="E48" s="23"/>
      <c r="F48" s="23"/>
      <c r="G48" s="26"/>
      <c r="H48" s="30">
        <f t="shared" si="0"/>
        <v>0</v>
      </c>
      <c r="I48" s="26"/>
      <c r="J48" s="47" t="e">
        <f t="shared" si="1"/>
        <v>#DIV/0!</v>
      </c>
      <c r="K48" s="22"/>
      <c r="L48" s="23"/>
    </row>
    <row r="49" spans="1:12" s="35" customFormat="1" ht="17.25" customHeight="1" x14ac:dyDescent="0.3">
      <c r="A49" s="20"/>
      <c r="B49" s="21"/>
      <c r="C49" s="21"/>
      <c r="D49" s="21"/>
      <c r="E49" s="23"/>
      <c r="F49" s="23"/>
      <c r="G49" s="26"/>
      <c r="H49" s="30">
        <f t="shared" si="0"/>
        <v>0</v>
      </c>
      <c r="I49" s="26"/>
      <c r="J49" s="47" t="e">
        <f t="shared" si="1"/>
        <v>#DIV/0!</v>
      </c>
      <c r="K49" s="22"/>
      <c r="L49" s="23"/>
    </row>
    <row r="50" spans="1:12" s="35" customFormat="1" ht="17.25" customHeight="1" x14ac:dyDescent="0.3">
      <c r="A50" s="20"/>
      <c r="B50" s="29"/>
      <c r="C50" s="28"/>
      <c r="D50" s="28"/>
      <c r="E50" s="23"/>
      <c r="F50" s="23"/>
      <c r="G50" s="26"/>
      <c r="H50" s="30">
        <f t="shared" si="0"/>
        <v>0</v>
      </c>
      <c r="I50" s="26"/>
      <c r="J50" s="47" t="e">
        <f t="shared" si="1"/>
        <v>#DIV/0!</v>
      </c>
      <c r="K50" s="22"/>
      <c r="L50" s="23"/>
    </row>
    <row r="51" spans="1:12" s="35" customFormat="1" ht="17.25" customHeight="1" x14ac:dyDescent="0.3">
      <c r="A51" s="20"/>
      <c r="B51" s="23"/>
      <c r="C51" s="23"/>
      <c r="D51" s="33"/>
      <c r="E51" s="23"/>
      <c r="F51" s="23"/>
      <c r="G51" s="26"/>
      <c r="H51" s="30">
        <f t="shared" si="0"/>
        <v>0</v>
      </c>
      <c r="I51" s="26"/>
      <c r="J51" s="47" t="e">
        <f t="shared" si="1"/>
        <v>#DIV/0!</v>
      </c>
      <c r="K51" s="23"/>
      <c r="L51" s="23"/>
    </row>
    <row r="52" spans="1:12" s="35" customFormat="1" ht="17.25" customHeight="1" x14ac:dyDescent="0.3">
      <c r="A52" s="20"/>
      <c r="B52" s="29"/>
      <c r="C52" s="28"/>
      <c r="D52" s="28"/>
      <c r="E52" s="23"/>
      <c r="F52" s="23"/>
      <c r="G52" s="26"/>
      <c r="H52" s="30">
        <f t="shared" si="0"/>
        <v>0</v>
      </c>
      <c r="I52" s="26"/>
      <c r="J52" s="47" t="e">
        <f t="shared" si="1"/>
        <v>#DIV/0!</v>
      </c>
      <c r="K52" s="22"/>
      <c r="L52" s="23"/>
    </row>
    <row r="53" spans="1:12" s="35" customFormat="1" ht="17.25" customHeight="1" x14ac:dyDescent="0.3">
      <c r="A53" s="20"/>
      <c r="B53" s="21"/>
      <c r="C53" s="21"/>
      <c r="D53" s="21"/>
      <c r="E53" s="23"/>
      <c r="F53" s="23"/>
      <c r="G53" s="26"/>
      <c r="H53" s="30">
        <f t="shared" si="0"/>
        <v>0</v>
      </c>
      <c r="I53" s="26"/>
      <c r="J53" s="47" t="e">
        <f t="shared" si="1"/>
        <v>#DIV/0!</v>
      </c>
      <c r="K53" s="22"/>
      <c r="L53" s="23"/>
    </row>
    <row r="54" spans="1:12" s="35" customFormat="1" ht="17.25" customHeight="1" x14ac:dyDescent="0.3">
      <c r="A54" s="20"/>
      <c r="B54" s="23"/>
      <c r="C54" s="23"/>
      <c r="D54" s="33"/>
      <c r="E54" s="23"/>
      <c r="F54" s="23"/>
      <c r="G54" s="26"/>
      <c r="H54" s="30">
        <f t="shared" si="0"/>
        <v>0</v>
      </c>
      <c r="I54" s="26"/>
      <c r="J54" s="47" t="e">
        <f t="shared" si="1"/>
        <v>#DIV/0!</v>
      </c>
      <c r="K54" s="23"/>
      <c r="L54" s="23"/>
    </row>
    <row r="55" spans="1:12" s="35" customFormat="1" ht="17.25" customHeight="1" x14ac:dyDescent="0.3">
      <c r="A55" s="20"/>
      <c r="B55" s="27"/>
      <c r="C55" s="28"/>
      <c r="D55" s="28"/>
      <c r="E55" s="23"/>
      <c r="F55" s="23"/>
      <c r="G55" s="26"/>
      <c r="H55" s="30">
        <f t="shared" si="0"/>
        <v>0</v>
      </c>
      <c r="I55" s="26"/>
      <c r="J55" s="47" t="e">
        <f t="shared" si="1"/>
        <v>#DIV/0!</v>
      </c>
      <c r="K55" s="22"/>
      <c r="L55" s="23"/>
    </row>
    <row r="56" spans="1:12" s="35" customFormat="1" ht="17.25" customHeight="1" x14ac:dyDescent="0.3">
      <c r="A56" s="20"/>
      <c r="B56" s="23"/>
      <c r="C56" s="23"/>
      <c r="D56" s="23"/>
      <c r="E56" s="23"/>
      <c r="F56" s="23"/>
      <c r="G56" s="26"/>
      <c r="H56" s="30">
        <f t="shared" si="0"/>
        <v>0</v>
      </c>
      <c r="I56" s="26"/>
      <c r="J56" s="47" t="e">
        <f t="shared" si="1"/>
        <v>#DIV/0!</v>
      </c>
      <c r="K56" s="23"/>
      <c r="L56" s="23"/>
    </row>
    <row r="57" spans="1:12" s="35" customFormat="1" ht="17.25" customHeight="1" x14ac:dyDescent="0.3">
      <c r="A57" s="20"/>
      <c r="B57" s="23"/>
      <c r="C57" s="23"/>
      <c r="D57" s="23"/>
      <c r="E57" s="23"/>
      <c r="F57" s="23"/>
      <c r="G57" s="26"/>
      <c r="H57" s="30">
        <f t="shared" si="0"/>
        <v>0</v>
      </c>
      <c r="I57" s="26"/>
      <c r="J57" s="47" t="e">
        <f t="shared" si="1"/>
        <v>#DIV/0!</v>
      </c>
      <c r="K57" s="23"/>
      <c r="L57" s="23"/>
    </row>
    <row r="58" spans="1:12" s="35" customFormat="1" ht="17.25" customHeight="1" x14ac:dyDescent="0.3">
      <c r="A58" s="20"/>
      <c r="B58" s="26"/>
      <c r="C58" s="26"/>
      <c r="D58" s="26"/>
      <c r="E58" s="23"/>
      <c r="F58" s="23"/>
      <c r="G58" s="26"/>
      <c r="H58" s="30">
        <f t="shared" si="0"/>
        <v>0</v>
      </c>
      <c r="I58" s="26"/>
      <c r="J58" s="47" t="e">
        <f t="shared" si="1"/>
        <v>#DIV/0!</v>
      </c>
      <c r="K58" s="25"/>
      <c r="L58" s="23"/>
    </row>
    <row r="59" spans="1:12" s="35" customFormat="1" ht="17.25" customHeight="1" x14ac:dyDescent="0.3">
      <c r="A59" s="20"/>
      <c r="B59" s="23"/>
      <c r="C59" s="23"/>
      <c r="D59" s="23"/>
      <c r="E59" s="23"/>
      <c r="F59" s="23"/>
      <c r="G59" s="26"/>
      <c r="H59" s="30">
        <f t="shared" si="0"/>
        <v>0</v>
      </c>
      <c r="I59" s="26"/>
      <c r="J59" s="47" t="e">
        <f t="shared" si="1"/>
        <v>#DIV/0!</v>
      </c>
      <c r="K59" s="24"/>
      <c r="L59" s="23"/>
    </row>
    <row r="60" spans="1:12" s="35" customFormat="1" ht="17.25" customHeight="1" x14ac:dyDescent="0.3">
      <c r="A60" s="20"/>
      <c r="B60" s="23"/>
      <c r="C60" s="23"/>
      <c r="D60" s="23"/>
      <c r="E60" s="23"/>
      <c r="F60" s="23"/>
      <c r="G60" s="26"/>
      <c r="H60" s="30">
        <f t="shared" si="0"/>
        <v>0</v>
      </c>
      <c r="I60" s="26"/>
      <c r="J60" s="47" t="e">
        <f t="shared" si="1"/>
        <v>#DIV/0!</v>
      </c>
      <c r="K60" s="23"/>
      <c r="L60" s="23"/>
    </row>
    <row r="61" spans="1:12" s="35" customFormat="1" ht="17.25" customHeight="1" x14ac:dyDescent="0.3">
      <c r="A61" s="20"/>
      <c r="B61" s="31"/>
      <c r="C61" s="28"/>
      <c r="D61" s="28"/>
      <c r="E61" s="23"/>
      <c r="F61" s="23"/>
      <c r="G61" s="26"/>
      <c r="H61" s="30">
        <f t="shared" si="0"/>
        <v>0</v>
      </c>
      <c r="I61" s="26"/>
      <c r="J61" s="47" t="e">
        <f t="shared" si="1"/>
        <v>#DIV/0!</v>
      </c>
      <c r="K61" s="22"/>
      <c r="L61" s="23"/>
    </row>
    <row r="62" spans="1:12" s="35" customFormat="1" ht="17.25" customHeight="1" x14ac:dyDescent="0.3">
      <c r="A62" s="20"/>
      <c r="B62" s="23"/>
      <c r="C62" s="33"/>
      <c r="D62" s="23"/>
      <c r="E62" s="23"/>
      <c r="F62" s="23"/>
      <c r="G62" s="26"/>
      <c r="H62" s="30">
        <f t="shared" si="0"/>
        <v>0</v>
      </c>
      <c r="I62" s="26"/>
      <c r="J62" s="47" t="e">
        <f t="shared" si="1"/>
        <v>#DIV/0!</v>
      </c>
      <c r="K62" s="23"/>
      <c r="L62" s="23"/>
    </row>
    <row r="63" spans="1:12" s="35" customFormat="1" ht="17.25" customHeight="1" x14ac:dyDescent="0.3">
      <c r="A63" s="20"/>
      <c r="B63" s="26"/>
      <c r="C63" s="26"/>
      <c r="D63" s="26"/>
      <c r="E63" s="23"/>
      <c r="F63" s="23"/>
      <c r="G63" s="26"/>
      <c r="H63" s="30">
        <f t="shared" si="0"/>
        <v>0</v>
      </c>
      <c r="I63" s="26"/>
      <c r="J63" s="47" t="e">
        <f t="shared" si="1"/>
        <v>#DIV/0!</v>
      </c>
      <c r="K63" s="25"/>
      <c r="L63" s="23"/>
    </row>
    <row r="64" spans="1:12" s="35" customFormat="1" ht="17.25" customHeight="1" x14ac:dyDescent="0.3">
      <c r="A64" s="20"/>
      <c r="B64" s="23"/>
      <c r="C64" s="23"/>
      <c r="D64" s="23"/>
      <c r="E64" s="23"/>
      <c r="F64" s="23"/>
      <c r="G64" s="26"/>
      <c r="H64" s="30">
        <f t="shared" si="0"/>
        <v>0</v>
      </c>
      <c r="I64" s="26"/>
      <c r="J64" s="47" t="e">
        <f t="shared" si="1"/>
        <v>#DIV/0!</v>
      </c>
      <c r="K64" s="23"/>
      <c r="L64" s="23"/>
    </row>
    <row r="65" spans="1:12" s="35" customFormat="1" ht="17.25" customHeight="1" x14ac:dyDescent="0.3">
      <c r="A65" s="20"/>
      <c r="B65" s="21"/>
      <c r="C65" s="21"/>
      <c r="D65" s="21"/>
      <c r="E65" s="23"/>
      <c r="F65" s="23"/>
      <c r="G65" s="26"/>
      <c r="H65" s="30">
        <f t="shared" si="0"/>
        <v>0</v>
      </c>
      <c r="I65" s="26"/>
      <c r="J65" s="47" t="e">
        <f t="shared" si="1"/>
        <v>#DIV/0!</v>
      </c>
      <c r="K65" s="24"/>
      <c r="L65" s="23"/>
    </row>
    <row r="66" spans="1:12" s="35" customFormat="1" ht="17.25" customHeight="1" x14ac:dyDescent="0.3">
      <c r="A66" s="20"/>
      <c r="B66" s="23"/>
      <c r="C66" s="23"/>
      <c r="D66" s="23"/>
      <c r="E66" s="23"/>
      <c r="F66" s="23"/>
      <c r="G66" s="26"/>
      <c r="H66" s="30">
        <f t="shared" si="0"/>
        <v>0</v>
      </c>
      <c r="I66" s="26"/>
      <c r="J66" s="47" t="e">
        <f t="shared" si="1"/>
        <v>#DIV/0!</v>
      </c>
      <c r="K66" s="24"/>
      <c r="L66" s="23"/>
    </row>
    <row r="67" spans="1:12" s="35" customFormat="1" ht="17.25" customHeight="1" x14ac:dyDescent="0.3">
      <c r="A67" s="20"/>
      <c r="B67" s="23"/>
      <c r="C67" s="23"/>
      <c r="D67" s="33"/>
      <c r="E67" s="23"/>
      <c r="F67" s="23"/>
      <c r="G67" s="26"/>
      <c r="H67" s="30">
        <f t="shared" si="0"/>
        <v>0</v>
      </c>
      <c r="I67" s="26"/>
      <c r="J67" s="47" t="e">
        <f t="shared" si="1"/>
        <v>#DIV/0!</v>
      </c>
      <c r="K67" s="23"/>
      <c r="L67" s="23"/>
    </row>
    <row r="68" spans="1:12" s="35" customFormat="1" ht="17.25" customHeight="1" x14ac:dyDescent="0.3">
      <c r="A68" s="20"/>
      <c r="B68" s="21"/>
      <c r="C68" s="21"/>
      <c r="D68" s="21"/>
      <c r="E68" s="23"/>
      <c r="F68" s="23"/>
      <c r="G68" s="26"/>
      <c r="H68" s="30">
        <f t="shared" si="0"/>
        <v>0</v>
      </c>
      <c r="I68" s="26"/>
      <c r="J68" s="47" t="e">
        <f t="shared" si="1"/>
        <v>#DIV/0!</v>
      </c>
      <c r="K68" s="22"/>
      <c r="L68" s="23"/>
    </row>
    <row r="69" spans="1:12" s="35" customFormat="1" ht="17.25" customHeight="1" x14ac:dyDescent="0.3">
      <c r="A69" s="20"/>
      <c r="B69" s="23"/>
      <c r="C69" s="33"/>
      <c r="D69" s="23"/>
      <c r="E69" s="23"/>
      <c r="F69" s="23"/>
      <c r="G69" s="26"/>
      <c r="H69" s="30">
        <f t="shared" si="0"/>
        <v>0</v>
      </c>
      <c r="I69" s="26"/>
      <c r="J69" s="47" t="e">
        <f t="shared" si="1"/>
        <v>#DIV/0!</v>
      </c>
      <c r="K69" s="23"/>
      <c r="L69" s="23"/>
    </row>
    <row r="70" spans="1:12" s="35" customFormat="1" ht="17.25" customHeight="1" x14ac:dyDescent="0.3">
      <c r="A70" s="20"/>
      <c r="B70" s="23"/>
      <c r="C70" s="33"/>
      <c r="D70" s="23"/>
      <c r="E70" s="23"/>
      <c r="F70" s="23"/>
      <c r="G70" s="26"/>
      <c r="H70" s="30">
        <f t="shared" si="0"/>
        <v>0</v>
      </c>
      <c r="I70" s="26"/>
      <c r="J70" s="47" t="e">
        <f t="shared" si="1"/>
        <v>#DIV/0!</v>
      </c>
      <c r="K70" s="23"/>
      <c r="L70" s="23"/>
    </row>
    <row r="71" spans="1:12" s="35" customFormat="1" ht="17.25" customHeight="1" x14ac:dyDescent="0.3">
      <c r="A71" s="20"/>
      <c r="B71" s="32"/>
      <c r="C71" s="28"/>
      <c r="D71" s="28"/>
      <c r="E71" s="23"/>
      <c r="F71" s="23"/>
      <c r="G71" s="26"/>
      <c r="H71" s="30">
        <f t="shared" ref="H71:H73" si="2">F71+G71</f>
        <v>0</v>
      </c>
      <c r="I71" s="26"/>
      <c r="J71" s="47" t="e">
        <f t="shared" ref="J71:J73" si="3">H71/I71</f>
        <v>#DIV/0!</v>
      </c>
      <c r="K71" s="22"/>
      <c r="L71" s="23"/>
    </row>
    <row r="72" spans="1:12" s="35" customFormat="1" ht="17.25" customHeight="1" x14ac:dyDescent="0.3">
      <c r="A72" s="20"/>
      <c r="B72" s="21"/>
      <c r="C72" s="21"/>
      <c r="D72" s="21"/>
      <c r="E72" s="23"/>
      <c r="F72" s="23"/>
      <c r="G72" s="26"/>
      <c r="H72" s="30">
        <f t="shared" si="2"/>
        <v>0</v>
      </c>
      <c r="I72" s="26"/>
      <c r="J72" s="47" t="e">
        <f t="shared" si="3"/>
        <v>#DIV/0!</v>
      </c>
      <c r="K72" s="24"/>
      <c r="L72" s="23"/>
    </row>
    <row r="73" spans="1:12" s="35" customFormat="1" ht="17.25" customHeight="1" x14ac:dyDescent="0.3">
      <c r="A73" s="20"/>
      <c r="B73" s="21"/>
      <c r="C73" s="21"/>
      <c r="D73" s="21"/>
      <c r="E73" s="23"/>
      <c r="F73" s="23"/>
      <c r="G73" s="26"/>
      <c r="H73" s="30">
        <f t="shared" si="2"/>
        <v>0</v>
      </c>
      <c r="I73" s="26"/>
      <c r="J73" s="47" t="e">
        <f t="shared" si="3"/>
        <v>#DIV/0!</v>
      </c>
      <c r="K73" s="22"/>
      <c r="L73" s="23"/>
    </row>
    <row r="74" spans="1:12" s="35" customFormat="1" ht="17.25" customHeight="1" x14ac:dyDescent="0.3">
      <c r="A74" s="20"/>
      <c r="B74" s="21"/>
      <c r="C74" s="21"/>
      <c r="D74" s="21"/>
      <c r="E74" s="23"/>
      <c r="F74" s="23"/>
      <c r="G74" s="26"/>
      <c r="H74" s="23">
        <f t="shared" ref="H74" si="4">F74+G74</f>
        <v>0</v>
      </c>
      <c r="I74" s="26"/>
      <c r="J74" s="34" t="e">
        <f t="shared" ref="J74" si="5">H74/I74</f>
        <v>#DIV/0!</v>
      </c>
      <c r="K74" s="22"/>
    </row>
    <row r="75" spans="1:12" s="35" customFormat="1" ht="17.25" customHeight="1" x14ac:dyDescent="0.3">
      <c r="B75" s="36"/>
      <c r="C75" s="36"/>
      <c r="D75" s="36"/>
      <c r="E75" s="36"/>
      <c r="F75" s="36"/>
      <c r="G75" s="37"/>
      <c r="H75" s="38"/>
      <c r="I75" s="37"/>
      <c r="J75" s="38"/>
      <c r="K75" s="39"/>
    </row>
    <row r="76" spans="1:12" s="35" customFormat="1" ht="17.25" customHeight="1" x14ac:dyDescent="0.3">
      <c r="B76" s="36"/>
      <c r="C76" s="36"/>
      <c r="D76" s="36"/>
      <c r="E76" s="36"/>
      <c r="F76" s="36"/>
      <c r="G76" s="37"/>
      <c r="H76" s="38"/>
      <c r="I76" s="37"/>
      <c r="J76" s="38"/>
      <c r="K76" s="39"/>
    </row>
    <row r="77" spans="1:12" s="35" customFormat="1" ht="15.6" x14ac:dyDescent="0.3">
      <c r="B77" s="36"/>
      <c r="C77" s="36"/>
      <c r="D77" s="36"/>
      <c r="E77" s="36"/>
      <c r="F77" s="36"/>
      <c r="G77" s="37"/>
      <c r="H77" s="38"/>
      <c r="I77" s="37"/>
      <c r="J77" s="38"/>
      <c r="K77" s="39"/>
    </row>
  </sheetData>
  <sheetProtection formatCells="0" formatColumns="0" formatRows="0" sort="0"/>
  <autoFilter ref="B6:K35"/>
  <mergeCells count="1">
    <mergeCell ref="A2:K3"/>
  </mergeCells>
  <dataValidations count="1">
    <dataValidation type="list" allowBlank="1" showInputMessage="1" showErrorMessage="1" sqref="E7:E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5 кл. </vt:lpstr>
      <vt:lpstr>6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2024-02-07T09:07:56Z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