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616" tabRatio="642" activeTab="2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'7 кл.'!$B$6:$L$35</definedName>
    <definedName name="_xlnm._FilterDatabase" localSheetId="1" hidden="1">'8 кл.'!$B$6:$T$35</definedName>
    <definedName name="_xlnm._FilterDatabase" localSheetId="2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K49" i="9"/>
  <c r="I49" i="9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K67" i="7"/>
  <c r="I67" i="7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K35" i="7"/>
  <c r="I35" i="7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Q73" i="6"/>
  <c r="S73" i="6" s="1"/>
  <c r="Q72" i="6"/>
  <c r="S72" i="6" s="1"/>
  <c r="Q71" i="6"/>
  <c r="S71" i="6" s="1"/>
  <c r="Q70" i="6"/>
  <c r="S70" i="6" s="1"/>
  <c r="Q69" i="6"/>
  <c r="S69" i="6" s="1"/>
  <c r="Q68" i="6"/>
  <c r="S68" i="6" s="1"/>
  <c r="Q67" i="6"/>
  <c r="S67" i="6" s="1"/>
  <c r="Q66" i="6"/>
  <c r="S66" i="6" s="1"/>
  <c r="Q65" i="6"/>
  <c r="S65" i="6" s="1"/>
  <c r="Q64" i="6"/>
  <c r="S64" i="6" s="1"/>
  <c r="Q63" i="6"/>
  <c r="S63" i="6" s="1"/>
  <c r="S62" i="6"/>
  <c r="Q62" i="6"/>
  <c r="Q61" i="6"/>
  <c r="S61" i="6" s="1"/>
  <c r="Q60" i="6"/>
  <c r="S60" i="6" s="1"/>
  <c r="Q59" i="6"/>
  <c r="S59" i="6" s="1"/>
  <c r="Q58" i="6"/>
  <c r="S58" i="6" s="1"/>
  <c r="Q57" i="6"/>
  <c r="S57" i="6" s="1"/>
  <c r="Q56" i="6"/>
  <c r="S56" i="6" s="1"/>
  <c r="Q55" i="6"/>
  <c r="S55" i="6" s="1"/>
  <c r="Q54" i="6"/>
  <c r="S54" i="6" s="1"/>
  <c r="Q53" i="6"/>
  <c r="S53" i="6" s="1"/>
  <c r="Q52" i="6"/>
  <c r="S52" i="6" s="1"/>
  <c r="Q51" i="6"/>
  <c r="S51" i="6" s="1"/>
  <c r="Q50" i="6"/>
  <c r="S50" i="6" s="1"/>
  <c r="Q49" i="6"/>
  <c r="S49" i="6" s="1"/>
  <c r="Q48" i="6"/>
  <c r="S48" i="6" s="1"/>
  <c r="Q47" i="6"/>
  <c r="S47" i="6" s="1"/>
  <c r="S46" i="6"/>
  <c r="Q46" i="6"/>
  <c r="Q45" i="6"/>
  <c r="S45" i="6" s="1"/>
  <c r="Q44" i="6"/>
  <c r="S44" i="6" s="1"/>
  <c r="Q43" i="6"/>
  <c r="S43" i="6" s="1"/>
  <c r="Q42" i="6"/>
  <c r="S42" i="6" s="1"/>
  <c r="Q41" i="6"/>
  <c r="S41" i="6" s="1"/>
  <c r="Q40" i="6"/>
  <c r="S40" i="6" s="1"/>
  <c r="Q39" i="6"/>
  <c r="S39" i="6" s="1"/>
  <c r="Q38" i="6"/>
  <c r="S38" i="6" s="1"/>
  <c r="Q37" i="6"/>
  <c r="S37" i="6" s="1"/>
  <c r="Q36" i="6"/>
  <c r="S36" i="6" s="1"/>
  <c r="Q35" i="6"/>
  <c r="S35" i="6" s="1"/>
  <c r="Q34" i="6"/>
  <c r="S34" i="6" s="1"/>
  <c r="Q33" i="6"/>
  <c r="S33" i="6" s="1"/>
  <c r="Q32" i="6"/>
  <c r="S32" i="6" s="1"/>
  <c r="Q31" i="6"/>
  <c r="S31" i="6" s="1"/>
  <c r="Q30" i="6"/>
  <c r="S30" i="6" s="1"/>
  <c r="Q29" i="6"/>
  <c r="S29" i="6" s="1"/>
  <c r="Q28" i="6"/>
  <c r="S28" i="6" s="1"/>
  <c r="Q27" i="6"/>
  <c r="S27" i="6" s="1"/>
  <c r="Q26" i="6"/>
  <c r="S26" i="6" s="1"/>
  <c r="Q25" i="6"/>
  <c r="S25" i="6" s="1"/>
  <c r="Q24" i="6"/>
  <c r="S24" i="6" s="1"/>
  <c r="Q23" i="6"/>
  <c r="S23" i="6" s="1"/>
  <c r="Q22" i="6"/>
  <c r="S22" i="6" s="1"/>
  <c r="Q21" i="6"/>
  <c r="S21" i="6" s="1"/>
  <c r="Q20" i="6"/>
  <c r="S20" i="6" s="1"/>
  <c r="Q19" i="6"/>
  <c r="S19" i="6" s="1"/>
  <c r="Q18" i="6"/>
  <c r="S18" i="6" s="1"/>
  <c r="Q17" i="6"/>
  <c r="S17" i="6" s="1"/>
  <c r="Q16" i="6"/>
  <c r="S16" i="6" s="1"/>
  <c r="Q15" i="6"/>
  <c r="S15" i="6" s="1"/>
  <c r="S14" i="6"/>
  <c r="Q14" i="6"/>
  <c r="Q13" i="6"/>
  <c r="S13" i="6" s="1"/>
  <c r="Q12" i="6"/>
  <c r="S12" i="6" s="1"/>
  <c r="Q11" i="6"/>
  <c r="S11" i="6" s="1"/>
  <c r="Q10" i="6"/>
  <c r="S10" i="6" s="1"/>
  <c r="Q9" i="6"/>
  <c r="S9" i="6" s="1"/>
  <c r="S8" i="6"/>
  <c r="S7" i="6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K64" i="5"/>
  <c r="I64" i="5"/>
  <c r="I63" i="5"/>
  <c r="K63" i="5" s="1"/>
  <c r="I62" i="5"/>
  <c r="K62" i="5" s="1"/>
  <c r="K61" i="5"/>
  <c r="I61" i="5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K32" i="5"/>
  <c r="I32" i="5"/>
  <c r="I31" i="5"/>
  <c r="K31" i="5" s="1"/>
  <c r="I30" i="5"/>
  <c r="K30" i="5" s="1"/>
  <c r="K29" i="5"/>
  <c r="I29" i="5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4" i="9" l="1"/>
  <c r="K74" i="9" s="1"/>
  <c r="I74" i="8"/>
  <c r="K74" i="8" s="1"/>
  <c r="I74" i="7"/>
  <c r="K74" i="7" s="1"/>
  <c r="Q74" i="6"/>
  <c r="S74" i="6" s="1"/>
</calcChain>
</file>

<file path=xl/comments1.xml><?xml version="1.0" encoding="utf-8"?>
<comments xmlns="http://schemas.openxmlformats.org/spreadsheetml/2006/main">
  <authors>
    <author>Биология 1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Биология 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<sst xmlns="http://schemas.openxmlformats.org/spreadsheetml/2006/main" count="858" uniqueCount="313">
  <si>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</si>
  <si>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</si>
  <si>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</si>
  <si>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</si>
  <si>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</si>
  <si>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</si>
  <si>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</si>
  <si>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</si>
  <si>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</si>
  <si>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</si>
  <si>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</si>
  <si>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</si>
  <si>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</si>
  <si>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</si>
  <si>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</si>
  <si>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</si>
  <si>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</si>
  <si>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</si>
  <si>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</si>
  <si>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</si>
  <si>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</si>
  <si>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</si>
  <si>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</si>
  <si>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</si>
  <si>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</si>
  <si>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</si>
  <si>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</si>
  <si>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</si>
  <si>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</si>
  <si>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</si>
  <si>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</si>
  <si>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</si>
  <si>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</si>
  <si>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</si>
  <si>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</si>
  <si>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</si>
  <si>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</si>
  <si>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</si>
  <si>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</si>
  <si>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</si>
  <si>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</si>
  <si>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</si>
  <si>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</si>
  <si>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</si>
  <si>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</si>
  <si>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</si>
  <si>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</si>
  <si>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</si>
  <si>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</si>
  <si>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</si>
  <si>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</si>
  <si>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</si>
  <si>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</si>
  <si>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</si>
  <si>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</si>
  <si>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</si>
  <si>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</si>
  <si>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</si>
  <si>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</si>
  <si>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</si>
  <si>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</si>
  <si>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</si>
  <si>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</si>
  <si>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</si>
  <si>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</si>
  <si>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</si>
  <si>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</si>
  <si>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</si>
  <si>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</si>
  <si>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</si>
  <si>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</si>
  <si>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</si>
  <si>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</si>
  <si>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</si>
  <si>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</si>
  <si>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</si>
  <si>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</si>
  <si>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</si>
  <si>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</si>
  <si>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</si>
  <si>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</si>
  <si>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</si>
  <si>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</si>
  <si>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</si>
  <si>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</si>
  <si>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</si>
  <si>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</si>
  <si>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</si>
  <si>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</si>
  <si>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</si>
  <si>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</si>
  <si>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</si>
  <si>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</si>
  <si>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</si>
  <si>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</si>
  <si>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</si>
  <si>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</si>
  <si>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</si>
  <si>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</si>
  <si>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</si>
  <si>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</si>
  <si>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</si>
  <si>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</si>
  <si>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</si>
  <si>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</si>
  <si>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</si>
  <si>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</si>
  <si>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</si>
  <si>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</si>
  <si>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</si>
  <si>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</si>
  <si>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</si>
  <si>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</si>
  <si>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</si>
  <si>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</si>
  <si>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</si>
  <si>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</si>
  <si>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</si>
  <si>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химии</t>
  </si>
  <si>
    <t>МБОУ "СОШ №3"</t>
  </si>
  <si>
    <t xml:space="preserve">Воробьева </t>
  </si>
  <si>
    <t>Дарья</t>
  </si>
  <si>
    <t>Олеговна</t>
  </si>
  <si>
    <t>Александровна</t>
  </si>
  <si>
    <t xml:space="preserve"> Елизавета</t>
  </si>
  <si>
    <t xml:space="preserve">Епифанова </t>
  </si>
  <si>
    <t>Борисова</t>
  </si>
  <si>
    <t>Алена</t>
  </si>
  <si>
    <t>Юрьевна</t>
  </si>
  <si>
    <t>Ягунова</t>
  </si>
  <si>
    <t>Римма</t>
  </si>
  <si>
    <t>Васильевна</t>
  </si>
  <si>
    <t>4</t>
  </si>
  <si>
    <t>Лисунова Наталья Леонидовна</t>
  </si>
  <si>
    <t>25</t>
  </si>
  <si>
    <t>Михайлова</t>
  </si>
  <si>
    <t>Карина</t>
  </si>
  <si>
    <t>Романовна</t>
  </si>
  <si>
    <t>18,2</t>
  </si>
  <si>
    <t>Арефьева</t>
  </si>
  <si>
    <t>Ксения</t>
  </si>
  <si>
    <t>Алехина</t>
  </si>
  <si>
    <t xml:space="preserve">Дарья </t>
  </si>
  <si>
    <t>Леонидовна</t>
  </si>
  <si>
    <t>Батищева</t>
  </si>
  <si>
    <t>Абрамов</t>
  </si>
  <si>
    <t>Ярслав</t>
  </si>
  <si>
    <t>Олегович</t>
  </si>
  <si>
    <t>Щербинин</t>
  </si>
  <si>
    <t>Казерская</t>
  </si>
  <si>
    <t>Климова</t>
  </si>
  <si>
    <t>Чечкина</t>
  </si>
  <si>
    <t>Левшина</t>
  </si>
  <si>
    <t>Волкова</t>
  </si>
  <si>
    <t>Тимошевский</t>
  </si>
  <si>
    <t>Лягина</t>
  </si>
  <si>
    <t>Роман</t>
  </si>
  <si>
    <t>Виктория</t>
  </si>
  <si>
    <t>Аастасия</t>
  </si>
  <si>
    <t>Сергеевна</t>
  </si>
  <si>
    <t>Екатерина</t>
  </si>
  <si>
    <t>Иван</t>
  </si>
  <si>
    <t xml:space="preserve">Малеева </t>
  </si>
  <si>
    <t xml:space="preserve">Тихонова </t>
  </si>
  <si>
    <t>София</t>
  </si>
  <si>
    <t>Эдуардовна</t>
  </si>
  <si>
    <t xml:space="preserve">Миненко </t>
  </si>
  <si>
    <t>Степан</t>
  </si>
  <si>
    <t>Сергеевич</t>
  </si>
  <si>
    <t xml:space="preserve">Латышева </t>
  </si>
  <si>
    <t>Алексеевна</t>
  </si>
  <si>
    <t xml:space="preserve">Демиденко </t>
  </si>
  <si>
    <t>Данила</t>
  </si>
  <si>
    <t>Андреевич</t>
  </si>
  <si>
    <t xml:space="preserve">Попов </t>
  </si>
  <si>
    <t>Кирилл</t>
  </si>
  <si>
    <t>Петрович</t>
  </si>
  <si>
    <t xml:space="preserve">Макеев </t>
  </si>
  <si>
    <t>Захар</t>
  </si>
  <si>
    <t>Павлович</t>
  </si>
  <si>
    <t xml:space="preserve">Гоман </t>
  </si>
  <si>
    <t>Ангелина</t>
  </si>
  <si>
    <t>Максим</t>
  </si>
  <si>
    <t>Таисия</t>
  </si>
  <si>
    <t>Вадим</t>
  </si>
  <si>
    <t>Андрей</t>
  </si>
  <si>
    <t>Игорь</t>
  </si>
  <si>
    <t>Евгеньевич</t>
  </si>
  <si>
    <t>Денисовна</t>
  </si>
  <si>
    <t>Максимович</t>
  </si>
  <si>
    <t>Александрович</t>
  </si>
  <si>
    <t>Николаевич</t>
  </si>
  <si>
    <t>Степанович</t>
  </si>
  <si>
    <t>Евгеньевна</t>
  </si>
  <si>
    <t>Артем</t>
  </si>
  <si>
    <t>Семен</t>
  </si>
  <si>
    <t>Анна</t>
  </si>
  <si>
    <t>Дмитриевна</t>
  </si>
  <si>
    <t xml:space="preserve">Демидов </t>
  </si>
  <si>
    <t xml:space="preserve">Чиркова </t>
  </si>
  <si>
    <t xml:space="preserve">Ефремов </t>
  </si>
  <si>
    <t xml:space="preserve">Степанов </t>
  </si>
  <si>
    <t>Рукавишников</t>
  </si>
  <si>
    <t xml:space="preserve">Жукова </t>
  </si>
  <si>
    <t xml:space="preserve">Смольянинов </t>
  </si>
  <si>
    <t xml:space="preserve">Логачева </t>
  </si>
  <si>
    <t>Юрьевич</t>
  </si>
  <si>
    <t>Вячеславовна</t>
  </si>
  <si>
    <t>Ильинична</t>
  </si>
  <si>
    <t>Михайловна</t>
  </si>
  <si>
    <t>Витальевич</t>
  </si>
  <si>
    <t>Зуева</t>
  </si>
  <si>
    <t>Мария</t>
  </si>
  <si>
    <t>Павловна</t>
  </si>
  <si>
    <t>Арина</t>
  </si>
  <si>
    <t>Марина</t>
  </si>
  <si>
    <t>Мафратой</t>
  </si>
  <si>
    <t>Мирзахоловна</t>
  </si>
  <si>
    <t>Диана</t>
  </si>
  <si>
    <t>Геннадьевна</t>
  </si>
  <si>
    <t>Анастасия</t>
  </si>
  <si>
    <t>Евгений</t>
  </si>
  <si>
    <t>Алексеевич</t>
  </si>
  <si>
    <t>Илья</t>
  </si>
  <si>
    <t>Игревна</t>
  </si>
  <si>
    <t>Александр</t>
  </si>
  <si>
    <t xml:space="preserve">Билокрыла </t>
  </si>
  <si>
    <t xml:space="preserve">Кобякова </t>
  </si>
  <si>
    <t>Павлова</t>
  </si>
  <si>
    <t xml:space="preserve">Торгашева </t>
  </si>
  <si>
    <t xml:space="preserve">Тухтабаева </t>
  </si>
  <si>
    <t xml:space="preserve">Добрынина </t>
  </si>
  <si>
    <t xml:space="preserve">Афанасьева </t>
  </si>
  <si>
    <t xml:space="preserve">Ланько </t>
  </si>
  <si>
    <t xml:space="preserve">Волкова </t>
  </si>
  <si>
    <t xml:space="preserve">Гагаркина </t>
  </si>
  <si>
    <t xml:space="preserve">Скобелев </t>
  </si>
  <si>
    <t>Максакова</t>
  </si>
  <si>
    <t xml:space="preserve">Решетов </t>
  </si>
  <si>
    <t>Оксана</t>
  </si>
  <si>
    <t>Артур</t>
  </si>
  <si>
    <t>Руслан</t>
  </si>
  <si>
    <t>Ярослав</t>
  </si>
  <si>
    <t>Матвей</t>
  </si>
  <si>
    <t>Надежда</t>
  </si>
  <si>
    <t>Сергей</t>
  </si>
  <si>
    <t>Вероника</t>
  </si>
  <si>
    <t>Валентина</t>
  </si>
  <si>
    <t>Варвара</t>
  </si>
  <si>
    <t>Егор</t>
  </si>
  <si>
    <t>Даниил</t>
  </si>
  <si>
    <t>Юрий</t>
  </si>
  <si>
    <t>Михайлович</t>
  </si>
  <si>
    <t>Григорьевич</t>
  </si>
  <si>
    <t>Дмитриевич</t>
  </si>
  <si>
    <t>Владимирович</t>
  </si>
  <si>
    <t>Геннадьевич</t>
  </si>
  <si>
    <t>Владиславовна</t>
  </si>
  <si>
    <t>Янисович</t>
  </si>
  <si>
    <t xml:space="preserve">Шевченко </t>
  </si>
  <si>
    <t xml:space="preserve">Мочалов </t>
  </si>
  <si>
    <t xml:space="preserve">Чечкин </t>
  </si>
  <si>
    <t xml:space="preserve"> Дмитриевич</t>
  </si>
  <si>
    <t xml:space="preserve">Сотникова </t>
  </si>
  <si>
    <t xml:space="preserve">Шелухин </t>
  </si>
  <si>
    <t xml:space="preserve">Федорова </t>
  </si>
  <si>
    <t xml:space="preserve">Картаков </t>
  </si>
  <si>
    <t xml:space="preserve">Лялина </t>
  </si>
  <si>
    <t xml:space="preserve">Фролова </t>
  </si>
  <si>
    <t xml:space="preserve">Карпенко </t>
  </si>
  <si>
    <t xml:space="preserve">Мусихина </t>
  </si>
  <si>
    <t xml:space="preserve">Бекк </t>
  </si>
  <si>
    <t xml:space="preserve">Пошейко </t>
  </si>
  <si>
    <t xml:space="preserve"> Геннадьевич</t>
  </si>
  <si>
    <t>Прохоров</t>
  </si>
  <si>
    <t>Дроздова</t>
  </si>
  <si>
    <t xml:space="preserve">Шилов </t>
  </si>
  <si>
    <t xml:space="preserve">Вербшин </t>
  </si>
  <si>
    <t xml:space="preserve">Глаголев </t>
  </si>
  <si>
    <t xml:space="preserve">Никель </t>
  </si>
  <si>
    <t xml:space="preserve">Федосеев </t>
  </si>
  <si>
    <t>Исаев</t>
  </si>
  <si>
    <t xml:space="preserve">Спиридонова </t>
  </si>
  <si>
    <t>Захватаева</t>
  </si>
  <si>
    <t>Татьяна</t>
  </si>
  <si>
    <t>Юлия</t>
  </si>
  <si>
    <t>Дмитрий</t>
  </si>
  <si>
    <t>Константин</t>
  </si>
  <si>
    <t>Полина</t>
  </si>
  <si>
    <t xml:space="preserve">Олейник </t>
  </si>
  <si>
    <t xml:space="preserve">Арефьева </t>
  </si>
  <si>
    <t>Глазкова</t>
  </si>
  <si>
    <t>Евдакия</t>
  </si>
  <si>
    <t xml:space="preserve">Масленникова </t>
  </si>
  <si>
    <t xml:space="preserve">Черкашина </t>
  </si>
  <si>
    <t xml:space="preserve">Селиверстова </t>
  </si>
  <si>
    <t>Андреевна</t>
  </si>
  <si>
    <t>Васильева</t>
  </si>
  <si>
    <t>Николаевна</t>
  </si>
  <si>
    <t xml:space="preserve">Топильский </t>
  </si>
  <si>
    <t xml:space="preserve">Чурилов </t>
  </si>
  <si>
    <t xml:space="preserve">Смирнов </t>
  </si>
  <si>
    <t xml:space="preserve">Шульгина </t>
  </si>
  <si>
    <t>Витальевна</t>
  </si>
  <si>
    <t>Викторович</t>
  </si>
  <si>
    <t xml:space="preserve">Дробушевский </t>
  </si>
  <si>
    <t>Артемовна</t>
  </si>
  <si>
    <t xml:space="preserve">Прозорова </t>
  </si>
  <si>
    <t>9</t>
  </si>
  <si>
    <t>30</t>
  </si>
  <si>
    <t>24</t>
  </si>
  <si>
    <t>36</t>
  </si>
  <si>
    <t>Сергееана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</si>
</sst>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31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0" fillId="0" borderId="13" xfId="0" applyBorder="1"/>
    <xf numFmtId="1" fontId="21" fillId="0" borderId="13" xfId="0" applyNumberFormat="1" applyFont="1" applyBorder="1" applyAlignment="1">
      <alignment horizontal="center"/>
    </xf>
    <xf numFmtId="14" fontId="30" fillId="0" borderId="0" xfId="21" applyNumberFormat="1" applyFont="1"/>
    <xf numFmtId="0" fontId="30" fillId="0" borderId="13" xfId="0" applyFont="1" applyBorder="1"/>
    <xf numFmtId="0" fontId="27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A10" sqref="A10"/>
    </sheetView>
  </sheetViews>
  <sheetFormatPr defaultColWidth="9.109375" defaultRowHeight="13.2" x14ac:dyDescent="0.25"/>
  <cols>
    <col min="1" max="1" width="7.10937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51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113</v>
      </c>
    </row>
    <row r="2" spans="1:13" s="10" customFormat="1" ht="16.5" customHeight="1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10" customFormat="1" ht="1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>
        <v>1</v>
      </c>
      <c r="B7" s="24" t="s">
        <v>120</v>
      </c>
      <c r="C7" s="52" t="s">
        <v>121</v>
      </c>
      <c r="D7" s="24" t="s">
        <v>122</v>
      </c>
      <c r="E7" s="18" t="s">
        <v>11</v>
      </c>
      <c r="F7" s="24" t="s">
        <v>6</v>
      </c>
      <c r="G7" s="35" t="s">
        <v>311</v>
      </c>
      <c r="H7" s="29"/>
      <c r="I7" s="35">
        <f t="shared" ref="I7:I70" si="0">G7+H7</f>
        <v>36</v>
      </c>
      <c r="J7" s="62">
        <v>50</v>
      </c>
      <c r="K7" s="60">
        <f t="shared" ref="K7:K70" si="1">I7/J7</f>
        <v>0.72</v>
      </c>
      <c r="L7" s="24" t="s">
        <v>133</v>
      </c>
      <c r="M7" s="24"/>
    </row>
    <row r="8" spans="1:13" s="42" customFormat="1" ht="17.25" customHeight="1" x14ac:dyDescent="0.3">
      <c r="A8" s="20">
        <v>2</v>
      </c>
      <c r="B8" s="30" t="s">
        <v>125</v>
      </c>
      <c r="C8" s="31" t="s">
        <v>124</v>
      </c>
      <c r="D8" s="31" t="s">
        <v>123</v>
      </c>
      <c r="E8" s="18" t="s">
        <v>11</v>
      </c>
      <c r="F8" s="24" t="s">
        <v>7</v>
      </c>
      <c r="G8" s="35" t="s">
        <v>309</v>
      </c>
      <c r="H8" s="29"/>
      <c r="I8" s="35">
        <f t="shared" si="0"/>
        <v>30</v>
      </c>
      <c r="J8" s="62">
        <v>50</v>
      </c>
      <c r="K8" s="60">
        <f t="shared" si="1"/>
        <v>0.6</v>
      </c>
      <c r="L8" s="24" t="s">
        <v>133</v>
      </c>
      <c r="M8" s="24"/>
    </row>
    <row r="9" spans="1:13" s="42" customFormat="1" ht="17.25" customHeight="1" x14ac:dyDescent="0.3">
      <c r="A9" s="20">
        <v>3</v>
      </c>
      <c r="B9" s="29" t="s">
        <v>126</v>
      </c>
      <c r="C9" s="29" t="s">
        <v>127</v>
      </c>
      <c r="D9" s="29" t="s">
        <v>128</v>
      </c>
      <c r="E9" s="18" t="s">
        <v>11</v>
      </c>
      <c r="F9" s="24" t="s">
        <v>14</v>
      </c>
      <c r="G9" s="35" t="s">
        <v>310</v>
      </c>
      <c r="H9" s="29"/>
      <c r="I9" s="35">
        <f t="shared" si="0"/>
        <v>24</v>
      </c>
      <c r="J9" s="62">
        <v>50</v>
      </c>
      <c r="K9" s="60">
        <f t="shared" si="1"/>
        <v>0.48</v>
      </c>
      <c r="L9" s="24" t="s">
        <v>133</v>
      </c>
      <c r="M9" s="24"/>
    </row>
    <row r="10" spans="1:13" s="42" customFormat="1" ht="17.25" customHeight="1" x14ac:dyDescent="0.3">
      <c r="A10" s="20">
        <v>4</v>
      </c>
      <c r="B10" s="22" t="s">
        <v>129</v>
      </c>
      <c r="C10" s="22" t="s">
        <v>130</v>
      </c>
      <c r="D10" s="22" t="s">
        <v>131</v>
      </c>
      <c r="E10" s="18" t="s">
        <v>11</v>
      </c>
      <c r="F10" s="24" t="s">
        <v>14</v>
      </c>
      <c r="G10" s="35" t="s">
        <v>132</v>
      </c>
      <c r="H10" s="29"/>
      <c r="I10" s="35">
        <f t="shared" si="0"/>
        <v>4</v>
      </c>
      <c r="J10" s="62">
        <v>50</v>
      </c>
      <c r="K10" s="60">
        <f t="shared" si="1"/>
        <v>0.08</v>
      </c>
      <c r="L10" s="24" t="s">
        <v>133</v>
      </c>
      <c r="M10" s="24"/>
    </row>
    <row r="11" spans="1:13" s="42" customFormat="1" ht="17.25" customHeight="1" x14ac:dyDescent="0.3">
      <c r="A11" s="20"/>
      <c r="B11" s="22"/>
      <c r="C11" s="22"/>
      <c r="D11" s="22"/>
      <c r="E11" s="18"/>
      <c r="F11" s="24"/>
      <c r="G11" s="24"/>
      <c r="H11" s="29"/>
      <c r="I11" s="35">
        <f t="shared" si="0"/>
        <v>0</v>
      </c>
      <c r="J11" s="29"/>
      <c r="K11" s="60" t="e">
        <f t="shared" si="1"/>
        <v>#DIV/0!</v>
      </c>
      <c r="L11" s="23"/>
      <c r="M11" s="24"/>
    </row>
    <row r="12" spans="1:13" s="42" customFormat="1" ht="17.25" customHeight="1" x14ac:dyDescent="0.3">
      <c r="A12" s="20"/>
      <c r="B12" s="22"/>
      <c r="C12" s="22"/>
      <c r="D12" s="22"/>
      <c r="E12" s="18"/>
      <c r="F12" s="24"/>
      <c r="G12" s="24"/>
      <c r="H12" s="29"/>
      <c r="I12" s="35">
        <f t="shared" si="0"/>
        <v>0</v>
      </c>
      <c r="J12" s="29"/>
      <c r="K12" s="60" t="e">
        <f t="shared" si="1"/>
        <v>#DIV/0!</v>
      </c>
      <c r="L12" s="23"/>
      <c r="M12" s="24"/>
    </row>
    <row r="13" spans="1:13" s="42" customFormat="1" ht="17.25" customHeight="1" x14ac:dyDescent="0.3">
      <c r="A13" s="20"/>
      <c r="B13" s="30"/>
      <c r="C13" s="31"/>
      <c r="D13" s="31"/>
      <c r="E13" s="18"/>
      <c r="F13" s="24"/>
      <c r="G13" s="24"/>
      <c r="H13" s="29"/>
      <c r="I13" s="35">
        <f t="shared" si="0"/>
        <v>0</v>
      </c>
      <c r="J13" s="29"/>
      <c r="K13" s="60" t="e">
        <f t="shared" si="1"/>
        <v>#DIV/0!</v>
      </c>
      <c r="L13" s="23"/>
      <c r="M13" s="24"/>
    </row>
    <row r="14" spans="1:13" s="42" customFormat="1" ht="17.25" customHeight="1" x14ac:dyDescent="0.3">
      <c r="A14" s="20"/>
      <c r="B14" s="22"/>
      <c r="C14" s="22"/>
      <c r="D14" s="22"/>
      <c r="E14" s="18"/>
      <c r="F14" s="24"/>
      <c r="G14" s="24"/>
      <c r="H14" s="29"/>
      <c r="I14" s="35">
        <f t="shared" si="0"/>
        <v>0</v>
      </c>
      <c r="J14" s="29"/>
      <c r="K14" s="60" t="e">
        <f t="shared" si="1"/>
        <v>#DIV/0!</v>
      </c>
      <c r="L14" s="23"/>
      <c r="M14" s="24"/>
    </row>
    <row r="15" spans="1:13" s="42" customFormat="1" ht="17.25" customHeight="1" x14ac:dyDescent="0.3">
      <c r="A15" s="20"/>
      <c r="B15" s="22"/>
      <c r="C15" s="22"/>
      <c r="D15" s="22"/>
      <c r="E15" s="18"/>
      <c r="F15" s="24"/>
      <c r="G15" s="24"/>
      <c r="H15" s="29"/>
      <c r="I15" s="35">
        <f t="shared" si="0"/>
        <v>0</v>
      </c>
      <c r="J15" s="29"/>
      <c r="K15" s="60" t="e">
        <f t="shared" si="1"/>
        <v>#DIV/0!</v>
      </c>
      <c r="L15" s="24"/>
      <c r="M15" s="24"/>
    </row>
    <row r="16" spans="1:13" s="42" customFormat="1" ht="17.25" customHeight="1" x14ac:dyDescent="0.3">
      <c r="A16" s="20"/>
      <c r="B16" s="22"/>
      <c r="C16" s="22"/>
      <c r="D16" s="22"/>
      <c r="E16" s="18"/>
      <c r="F16" s="24"/>
      <c r="G16" s="24"/>
      <c r="H16" s="29"/>
      <c r="I16" s="35">
        <f t="shared" si="0"/>
        <v>0</v>
      </c>
      <c r="J16" s="29"/>
      <c r="K16" s="60" t="e">
        <f t="shared" si="1"/>
        <v>#DIV/0!</v>
      </c>
      <c r="L16" s="24"/>
      <c r="M16" s="24"/>
    </row>
    <row r="17" spans="1:13" s="42" customFormat="1" ht="17.25" customHeight="1" x14ac:dyDescent="0.3">
      <c r="A17" s="20"/>
      <c r="B17" s="22"/>
      <c r="C17" s="22"/>
      <c r="D17" s="22"/>
      <c r="E17" s="18"/>
      <c r="F17" s="24"/>
      <c r="G17" s="24"/>
      <c r="H17" s="29"/>
      <c r="I17" s="35">
        <f t="shared" si="0"/>
        <v>0</v>
      </c>
      <c r="J17" s="29"/>
      <c r="K17" s="60" t="e">
        <f t="shared" si="1"/>
        <v>#DIV/0!</v>
      </c>
      <c r="L17" s="24"/>
      <c r="M17" s="24"/>
    </row>
    <row r="18" spans="1:13" s="42" customFormat="1" ht="17.25" customHeight="1" x14ac:dyDescent="0.3">
      <c r="A18" s="20"/>
      <c r="B18" s="22"/>
      <c r="C18" s="22"/>
      <c r="D18" s="22"/>
      <c r="E18" s="18"/>
      <c r="F18" s="24"/>
      <c r="G18" s="24"/>
      <c r="H18" s="29"/>
      <c r="I18" s="35">
        <f t="shared" si="0"/>
        <v>0</v>
      </c>
      <c r="J18" s="29"/>
      <c r="K18" s="60" t="e">
        <f t="shared" si="1"/>
        <v>#DIV/0!</v>
      </c>
      <c r="L18" s="24"/>
      <c r="M18" s="24"/>
    </row>
    <row r="19" spans="1:13" s="42" customFormat="1" ht="17.25" customHeight="1" x14ac:dyDescent="0.3">
      <c r="A19" s="20"/>
      <c r="B19" s="24"/>
      <c r="C19" s="24"/>
      <c r="D19" s="39"/>
      <c r="E19" s="18"/>
      <c r="F19" s="24"/>
      <c r="G19" s="24"/>
      <c r="H19" s="29"/>
      <c r="I19" s="35">
        <f t="shared" si="0"/>
        <v>0</v>
      </c>
      <c r="J19" s="29"/>
      <c r="K19" s="60" t="e">
        <f t="shared" si="1"/>
        <v>#DIV/0!</v>
      </c>
      <c r="L19" s="24"/>
      <c r="M19" s="24"/>
    </row>
    <row r="20" spans="1:13" s="42" customFormat="1" ht="17.25" customHeight="1" x14ac:dyDescent="0.3">
      <c r="A20" s="20"/>
      <c r="B20" s="24"/>
      <c r="C20" s="24"/>
      <c r="D20" s="39"/>
      <c r="E20" s="18"/>
      <c r="F20" s="24"/>
      <c r="G20" s="24"/>
      <c r="H20" s="29"/>
      <c r="I20" s="35">
        <f t="shared" si="0"/>
        <v>0</v>
      </c>
      <c r="J20" s="29"/>
      <c r="K20" s="60" t="e">
        <f t="shared" si="1"/>
        <v>#DIV/0!</v>
      </c>
      <c r="L20" s="24"/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 s="24"/>
      <c r="H21" s="29"/>
      <c r="I21" s="35">
        <f t="shared" si="0"/>
        <v>0</v>
      </c>
      <c r="J21" s="29"/>
      <c r="K21" s="60" t="e">
        <f t="shared" si="1"/>
        <v>#DIV/0!</v>
      </c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 s="24"/>
      <c r="H22" s="29"/>
      <c r="I22" s="35">
        <f t="shared" si="0"/>
        <v>0</v>
      </c>
      <c r="J22" s="29"/>
      <c r="K22" s="60" t="e">
        <f t="shared" si="1"/>
        <v>#DIV/0!</v>
      </c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24"/>
      <c r="H23" s="29"/>
      <c r="I23" s="35">
        <f t="shared" si="0"/>
        <v>0</v>
      </c>
      <c r="J23" s="29"/>
      <c r="K23" s="60" t="e">
        <f t="shared" si="1"/>
        <v>#DIV/0!</v>
      </c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24"/>
      <c r="H24" s="29"/>
      <c r="I24" s="35">
        <f t="shared" si="0"/>
        <v>0</v>
      </c>
      <c r="J24" s="29"/>
      <c r="K24" s="60" t="e">
        <f t="shared" si="1"/>
        <v>#DIV/0!</v>
      </c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24"/>
      <c r="H25" s="29"/>
      <c r="I25" s="35">
        <f t="shared" si="0"/>
        <v>0</v>
      </c>
      <c r="J25" s="29"/>
      <c r="K25" s="60" t="e">
        <f t="shared" si="1"/>
        <v>#DIV/0!</v>
      </c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24"/>
      <c r="H26" s="29"/>
      <c r="I26" s="35">
        <f t="shared" si="0"/>
        <v>0</v>
      </c>
      <c r="J26" s="29"/>
      <c r="K26" s="60" t="e">
        <f t="shared" si="1"/>
        <v>#DIV/0!</v>
      </c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24"/>
      <c r="H27" s="29"/>
      <c r="I27" s="35">
        <f t="shared" si="0"/>
        <v>0</v>
      </c>
      <c r="J27" s="29"/>
      <c r="K27" s="60" t="e">
        <f t="shared" si="1"/>
        <v>#DIV/0!</v>
      </c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24"/>
      <c r="H28" s="29"/>
      <c r="I28" s="35">
        <f t="shared" si="0"/>
        <v>0</v>
      </c>
      <c r="J28" s="29"/>
      <c r="K28" s="60" t="e">
        <f t="shared" si="1"/>
        <v>#DIV/0!</v>
      </c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24"/>
      <c r="H29" s="29"/>
      <c r="I29" s="35">
        <f t="shared" si="0"/>
        <v>0</v>
      </c>
      <c r="J29" s="29"/>
      <c r="K29" s="60" t="e">
        <f t="shared" si="1"/>
        <v>#DIV/0!</v>
      </c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B74" s="44"/>
      <c r="C74" s="44"/>
      <c r="D74" s="44"/>
      <c r="E74" s="44"/>
      <c r="F74" s="44"/>
      <c r="G74" s="44"/>
      <c r="H74" s="47"/>
      <c r="I74" s="48"/>
      <c r="J74" s="47"/>
      <c r="K74" s="48"/>
      <c r="L74" s="49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5.6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85" zoomScaleNormal="85" workbookViewId="0">
      <pane ySplit="6" topLeftCell="A25" activePane="bottomLeft" state="frozen"/>
      <selection pane="bottomLeft" activeCell="A25" sqref="A25:A36"/>
    </sheetView>
  </sheetViews>
  <sheetFormatPr defaultColWidth="9.109375" defaultRowHeight="13.2" x14ac:dyDescent="0.25"/>
  <cols>
    <col min="1" max="1" width="9.109375" style="12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6" width="13.33203125" style="38" customWidth="1"/>
    <col min="7" max="8" width="9.109375" style="12"/>
    <col min="9" max="9" width="11.88671875" style="14" customWidth="1"/>
    <col min="10" max="10" width="15.33203125" style="13" bestFit="1" customWidth="1"/>
    <col min="11" max="11" width="16.88671875" style="14" customWidth="1"/>
    <col min="12" max="12" width="11.88671875" style="14" customWidth="1"/>
    <col min="13" max="13" width="7.44140625" style="13" customWidth="1"/>
    <col min="14" max="15" width="9.88671875" style="13" customWidth="1"/>
    <col min="16" max="16" width="9.6640625" style="15" customWidth="1"/>
    <col min="17" max="17" width="9.6640625" style="16" customWidth="1"/>
    <col min="18" max="18" width="11.5546875" style="15" customWidth="1"/>
    <col min="19" max="19" width="9.6640625" style="16" customWidth="1"/>
    <col min="20" max="20" width="33.44140625" style="17" customWidth="1"/>
    <col min="21" max="16384" width="9.109375" style="12"/>
  </cols>
  <sheetData>
    <row r="1" spans="1:21" s="10" customFormat="1" ht="56.25" customHeight="1" x14ac:dyDescent="0.25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5">
      <c r="A4" s="53"/>
      <c r="B4" s="53"/>
      <c r="C4" s="53"/>
      <c r="D4" s="53"/>
      <c r="E4" s="53"/>
      <c r="F4" s="53"/>
      <c r="G4" s="53"/>
      <c r="H4" s="54"/>
      <c r="I4" s="53"/>
      <c r="J4" s="53" t="s">
        <v>110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5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111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112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3">
      <c r="A7" s="20"/>
      <c r="B7" s="61" t="s">
        <v>139</v>
      </c>
      <c r="C7" s="61" t="s">
        <v>140</v>
      </c>
      <c r="D7" s="61" t="s">
        <v>123</v>
      </c>
      <c r="E7" s="18"/>
      <c r="F7" s="21"/>
      <c r="G7" s="18" t="s">
        <v>13</v>
      </c>
      <c r="H7" s="18" t="s">
        <v>12</v>
      </c>
      <c r="I7" s="20" t="s">
        <v>65</v>
      </c>
      <c r="J7" s="40" t="s">
        <v>119</v>
      </c>
      <c r="K7" s="18">
        <v>8</v>
      </c>
      <c r="L7" s="18" t="s">
        <v>13</v>
      </c>
      <c r="M7" s="18" t="s">
        <v>13</v>
      </c>
      <c r="N7" s="24" t="s">
        <v>7</v>
      </c>
      <c r="O7" s="61">
        <v>25</v>
      </c>
      <c r="P7" s="29"/>
      <c r="Q7" s="35" t="s">
        <v>134</v>
      </c>
      <c r="R7" s="29">
        <v>50</v>
      </c>
      <c r="S7" s="60">
        <f t="shared" ref="S7:S70" si="0">Q7/R7</f>
        <v>0.5</v>
      </c>
      <c r="T7" s="24" t="s">
        <v>133</v>
      </c>
      <c r="U7" s="24"/>
    </row>
    <row r="8" spans="1:21" s="42" customFormat="1" ht="17.25" customHeight="1" x14ac:dyDescent="0.3">
      <c r="A8" s="20"/>
      <c r="B8" s="61" t="s">
        <v>135</v>
      </c>
      <c r="C8" s="61" t="s">
        <v>136</v>
      </c>
      <c r="D8" s="61" t="s">
        <v>137</v>
      </c>
      <c r="E8" s="18"/>
      <c r="F8" s="32"/>
      <c r="G8" s="18" t="s">
        <v>13</v>
      </c>
      <c r="H8" s="18" t="s">
        <v>12</v>
      </c>
      <c r="I8" s="25" t="s">
        <v>65</v>
      </c>
      <c r="J8" s="40" t="s">
        <v>119</v>
      </c>
      <c r="K8" s="18">
        <v>8</v>
      </c>
      <c r="L8" s="18" t="s">
        <v>13</v>
      </c>
      <c r="M8" s="18" t="s">
        <v>13</v>
      </c>
      <c r="N8" s="24" t="s">
        <v>14</v>
      </c>
      <c r="O8" s="61">
        <v>18.2</v>
      </c>
      <c r="P8" s="29"/>
      <c r="Q8" s="35" t="s">
        <v>138</v>
      </c>
      <c r="R8" s="29">
        <v>50</v>
      </c>
      <c r="S8" s="60">
        <f t="shared" si="0"/>
        <v>0.36399999999999999</v>
      </c>
      <c r="T8" s="24" t="s">
        <v>133</v>
      </c>
      <c r="U8" s="24"/>
    </row>
    <row r="9" spans="1:21" s="42" customFormat="1" ht="17.25" customHeight="1" x14ac:dyDescent="0.3">
      <c r="A9" s="20"/>
      <c r="B9" s="29" t="s">
        <v>141</v>
      </c>
      <c r="C9" s="29" t="s">
        <v>142</v>
      </c>
      <c r="D9" s="29" t="s">
        <v>143</v>
      </c>
      <c r="E9" s="18"/>
      <c r="F9" s="21"/>
      <c r="G9" s="18" t="s">
        <v>13</v>
      </c>
      <c r="H9" s="18" t="s">
        <v>12</v>
      </c>
      <c r="I9" s="20" t="s">
        <v>65</v>
      </c>
      <c r="J9" s="40" t="s">
        <v>119</v>
      </c>
      <c r="K9" s="18">
        <v>8</v>
      </c>
      <c r="L9" s="18" t="s">
        <v>13</v>
      </c>
      <c r="M9" s="18" t="s">
        <v>13</v>
      </c>
      <c r="N9" s="24" t="s">
        <v>14</v>
      </c>
      <c r="O9" s="61">
        <v>18</v>
      </c>
      <c r="P9" s="29"/>
      <c r="Q9" s="35">
        <f t="shared" ref="Q9:Q70" si="1">O9+P9</f>
        <v>18</v>
      </c>
      <c r="R9" s="29">
        <v>50</v>
      </c>
      <c r="S9" s="60">
        <f t="shared" si="0"/>
        <v>0.36</v>
      </c>
      <c r="T9" s="24" t="s">
        <v>133</v>
      </c>
      <c r="U9" s="24"/>
    </row>
    <row r="10" spans="1:21" s="42" customFormat="1" ht="17.25" customHeight="1" x14ac:dyDescent="0.3">
      <c r="A10" s="20"/>
      <c r="B10" s="22" t="s">
        <v>144</v>
      </c>
      <c r="C10" s="22" t="s">
        <v>142</v>
      </c>
      <c r="D10" s="29" t="s">
        <v>159</v>
      </c>
      <c r="E10" s="18"/>
      <c r="F10" s="21"/>
      <c r="G10" s="18" t="s">
        <v>13</v>
      </c>
      <c r="H10" s="18" t="s">
        <v>12</v>
      </c>
      <c r="I10" s="22" t="s">
        <v>65</v>
      </c>
      <c r="J10" s="40" t="s">
        <v>119</v>
      </c>
      <c r="K10" s="18">
        <v>8</v>
      </c>
      <c r="L10" s="18" t="s">
        <v>13</v>
      </c>
      <c r="M10" s="18" t="s">
        <v>13</v>
      </c>
      <c r="N10" s="24" t="s">
        <v>14</v>
      </c>
      <c r="O10" s="61">
        <v>17</v>
      </c>
      <c r="P10" s="29"/>
      <c r="Q10" s="35">
        <f t="shared" si="1"/>
        <v>17</v>
      </c>
      <c r="R10" s="29">
        <v>50</v>
      </c>
      <c r="S10" s="60">
        <f t="shared" si="0"/>
        <v>0.34</v>
      </c>
      <c r="T10" s="24" t="s">
        <v>133</v>
      </c>
      <c r="U10" s="24"/>
    </row>
    <row r="11" spans="1:21" s="42" customFormat="1" ht="17.25" customHeight="1" x14ac:dyDescent="0.3">
      <c r="A11" s="20"/>
      <c r="B11" s="22" t="s">
        <v>145</v>
      </c>
      <c r="C11" s="22" t="s">
        <v>146</v>
      </c>
      <c r="D11" s="22" t="s">
        <v>147</v>
      </c>
      <c r="E11" s="18"/>
      <c r="F11" s="21">
        <v>40213</v>
      </c>
      <c r="G11" s="18" t="s">
        <v>13</v>
      </c>
      <c r="H11" s="18" t="s">
        <v>12</v>
      </c>
      <c r="I11" s="20" t="s">
        <v>65</v>
      </c>
      <c r="J11" s="40" t="s">
        <v>119</v>
      </c>
      <c r="K11" s="18">
        <v>8</v>
      </c>
      <c r="L11" s="18" t="s">
        <v>13</v>
      </c>
      <c r="M11" s="18" t="s">
        <v>13</v>
      </c>
      <c r="N11" s="24" t="s">
        <v>14</v>
      </c>
      <c r="O11" s="61">
        <v>17</v>
      </c>
      <c r="P11" s="29"/>
      <c r="Q11" s="35">
        <f t="shared" si="1"/>
        <v>17</v>
      </c>
      <c r="R11" s="29">
        <v>50</v>
      </c>
      <c r="S11" s="60">
        <f t="shared" si="0"/>
        <v>0.34</v>
      </c>
      <c r="T11" s="24" t="s">
        <v>133</v>
      </c>
      <c r="U11" s="24"/>
    </row>
    <row r="12" spans="1:21" s="42" customFormat="1" ht="17.25" customHeight="1" x14ac:dyDescent="0.3">
      <c r="A12" s="20"/>
      <c r="B12" s="22" t="s">
        <v>148</v>
      </c>
      <c r="C12" s="22" t="s">
        <v>156</v>
      </c>
      <c r="D12" s="22" t="s">
        <v>206</v>
      </c>
      <c r="E12" s="18"/>
      <c r="F12" s="21"/>
      <c r="G12" s="18" t="s">
        <v>13</v>
      </c>
      <c r="H12" s="18" t="s">
        <v>12</v>
      </c>
      <c r="I12" s="20" t="s">
        <v>65</v>
      </c>
      <c r="J12" s="40" t="s">
        <v>119</v>
      </c>
      <c r="K12" s="18">
        <v>8</v>
      </c>
      <c r="L12" s="18" t="s">
        <v>13</v>
      </c>
      <c r="M12" s="18" t="s">
        <v>13</v>
      </c>
      <c r="N12" s="24" t="s">
        <v>14</v>
      </c>
      <c r="O12" s="61">
        <v>17</v>
      </c>
      <c r="P12" s="29"/>
      <c r="Q12" s="35">
        <f t="shared" si="1"/>
        <v>17</v>
      </c>
      <c r="R12" s="29">
        <v>50</v>
      </c>
      <c r="S12" s="60">
        <f t="shared" si="0"/>
        <v>0.34</v>
      </c>
      <c r="T12" s="24" t="s">
        <v>133</v>
      </c>
      <c r="U12" s="24"/>
    </row>
    <row r="13" spans="1:21" s="42" customFormat="1" ht="17.25" customHeight="1" x14ac:dyDescent="0.3">
      <c r="A13" s="20"/>
      <c r="B13" s="30" t="s">
        <v>149</v>
      </c>
      <c r="C13" s="31" t="s">
        <v>157</v>
      </c>
      <c r="D13" s="31" t="s">
        <v>207</v>
      </c>
      <c r="E13" s="18"/>
      <c r="F13" s="32"/>
      <c r="G13" s="18" t="s">
        <v>13</v>
      </c>
      <c r="H13" s="18" t="s">
        <v>12</v>
      </c>
      <c r="I13" s="20" t="s">
        <v>65</v>
      </c>
      <c r="J13" s="40" t="s">
        <v>119</v>
      </c>
      <c r="K13" s="18">
        <v>8</v>
      </c>
      <c r="L13" s="18" t="s">
        <v>13</v>
      </c>
      <c r="M13" s="18" t="s">
        <v>13</v>
      </c>
      <c r="N13" s="24" t="s">
        <v>14</v>
      </c>
      <c r="O13" s="61">
        <v>16</v>
      </c>
      <c r="P13" s="29"/>
      <c r="Q13" s="35">
        <f t="shared" si="1"/>
        <v>16</v>
      </c>
      <c r="R13" s="29">
        <v>50</v>
      </c>
      <c r="S13" s="60">
        <f t="shared" si="0"/>
        <v>0.32</v>
      </c>
      <c r="T13" s="24" t="s">
        <v>133</v>
      </c>
      <c r="U13" s="24"/>
    </row>
    <row r="14" spans="1:21" s="42" customFormat="1" ht="17.25" customHeight="1" x14ac:dyDescent="0.3">
      <c r="A14" s="20"/>
      <c r="B14" s="22" t="s">
        <v>150</v>
      </c>
      <c r="C14" s="22" t="s">
        <v>136</v>
      </c>
      <c r="D14" s="22" t="s">
        <v>208</v>
      </c>
      <c r="E14" s="18"/>
      <c r="F14" s="21"/>
      <c r="G14" s="18" t="s">
        <v>13</v>
      </c>
      <c r="H14" s="18" t="s">
        <v>12</v>
      </c>
      <c r="I14" s="20" t="s">
        <v>65</v>
      </c>
      <c r="J14" s="40" t="s">
        <v>119</v>
      </c>
      <c r="K14" s="18">
        <v>8</v>
      </c>
      <c r="L14" s="18" t="s">
        <v>13</v>
      </c>
      <c r="M14" s="18" t="s">
        <v>13</v>
      </c>
      <c r="N14" s="24" t="s">
        <v>14</v>
      </c>
      <c r="O14" s="61">
        <v>15.2</v>
      </c>
      <c r="P14" s="29"/>
      <c r="Q14" s="35">
        <f t="shared" si="1"/>
        <v>15.2</v>
      </c>
      <c r="R14" s="29">
        <v>50</v>
      </c>
      <c r="S14" s="60">
        <f t="shared" si="0"/>
        <v>0.30399999999999999</v>
      </c>
      <c r="T14" s="24" t="s">
        <v>133</v>
      </c>
      <c r="U14" s="24"/>
    </row>
    <row r="15" spans="1:21" s="42" customFormat="1" ht="17.25" customHeight="1" x14ac:dyDescent="0.3">
      <c r="A15" s="20"/>
      <c r="B15" s="22" t="s">
        <v>151</v>
      </c>
      <c r="C15" s="22" t="s">
        <v>158</v>
      </c>
      <c r="D15" s="22" t="s">
        <v>197</v>
      </c>
      <c r="E15" s="18"/>
      <c r="F15" s="21"/>
      <c r="G15" s="18" t="s">
        <v>13</v>
      </c>
      <c r="H15" s="18" t="s">
        <v>12</v>
      </c>
      <c r="I15" s="20" t="s">
        <v>65</v>
      </c>
      <c r="J15" s="40" t="s">
        <v>119</v>
      </c>
      <c r="K15" s="18">
        <v>8</v>
      </c>
      <c r="L15" s="18" t="s">
        <v>13</v>
      </c>
      <c r="M15" s="18" t="s">
        <v>13</v>
      </c>
      <c r="N15" s="24" t="s">
        <v>14</v>
      </c>
      <c r="O15" s="61">
        <v>14.2</v>
      </c>
      <c r="P15" s="29"/>
      <c r="Q15" s="35">
        <f t="shared" si="1"/>
        <v>14.2</v>
      </c>
      <c r="R15" s="29">
        <v>50</v>
      </c>
      <c r="S15" s="60">
        <f t="shared" si="0"/>
        <v>0.28399999999999997</v>
      </c>
      <c r="T15" s="24" t="s">
        <v>133</v>
      </c>
      <c r="U15" s="24"/>
    </row>
    <row r="16" spans="1:21" s="42" customFormat="1" ht="17.25" customHeight="1" x14ac:dyDescent="0.3">
      <c r="A16" s="20"/>
      <c r="B16" s="22" t="s">
        <v>152</v>
      </c>
      <c r="C16" s="22" t="s">
        <v>142</v>
      </c>
      <c r="D16" s="22" t="s">
        <v>159</v>
      </c>
      <c r="E16" s="18"/>
      <c r="F16" s="21"/>
      <c r="G16" s="18" t="s">
        <v>13</v>
      </c>
      <c r="H16" s="18" t="s">
        <v>12</v>
      </c>
      <c r="I16" s="20" t="s">
        <v>65</v>
      </c>
      <c r="J16" s="40" t="s">
        <v>119</v>
      </c>
      <c r="K16" s="18">
        <v>8</v>
      </c>
      <c r="L16" s="18" t="s">
        <v>13</v>
      </c>
      <c r="M16" s="18" t="s">
        <v>13</v>
      </c>
      <c r="N16" s="24" t="s">
        <v>14</v>
      </c>
      <c r="O16" s="61">
        <v>14</v>
      </c>
      <c r="P16" s="29"/>
      <c r="Q16" s="35">
        <f t="shared" si="1"/>
        <v>14</v>
      </c>
      <c r="R16" s="29">
        <v>50</v>
      </c>
      <c r="S16" s="60">
        <f t="shared" si="0"/>
        <v>0.28000000000000003</v>
      </c>
      <c r="T16" s="24" t="s">
        <v>133</v>
      </c>
      <c r="U16" s="24"/>
    </row>
    <row r="17" spans="1:21" s="42" customFormat="1" ht="17.25" customHeight="1" x14ac:dyDescent="0.3">
      <c r="A17" s="20"/>
      <c r="B17" s="22" t="s">
        <v>153</v>
      </c>
      <c r="C17" s="22" t="s">
        <v>160</v>
      </c>
      <c r="D17" s="22" t="s">
        <v>209</v>
      </c>
      <c r="E17" s="18"/>
      <c r="F17" s="21"/>
      <c r="G17" s="18" t="s">
        <v>13</v>
      </c>
      <c r="H17" s="18" t="s">
        <v>12</v>
      </c>
      <c r="I17" s="20" t="s">
        <v>65</v>
      </c>
      <c r="J17" s="40" t="s">
        <v>119</v>
      </c>
      <c r="K17" s="18">
        <v>8</v>
      </c>
      <c r="L17" s="18" t="s">
        <v>13</v>
      </c>
      <c r="M17" s="18" t="s">
        <v>13</v>
      </c>
      <c r="N17" s="24" t="s">
        <v>14</v>
      </c>
      <c r="O17" s="61">
        <v>14</v>
      </c>
      <c r="P17" s="29"/>
      <c r="Q17" s="35">
        <f t="shared" si="1"/>
        <v>14</v>
      </c>
      <c r="R17" s="29">
        <v>50</v>
      </c>
      <c r="S17" s="60">
        <f t="shared" si="0"/>
        <v>0.28000000000000003</v>
      </c>
      <c r="T17" s="24" t="s">
        <v>133</v>
      </c>
      <c r="U17" s="24"/>
    </row>
    <row r="18" spans="1:21" s="42" customFormat="1" ht="17.25" customHeight="1" x14ac:dyDescent="0.3">
      <c r="A18" s="20"/>
      <c r="B18" s="22" t="s">
        <v>154</v>
      </c>
      <c r="C18" s="22" t="s">
        <v>161</v>
      </c>
      <c r="D18" s="22" t="s">
        <v>210</v>
      </c>
      <c r="E18" s="18"/>
      <c r="F18" s="32"/>
      <c r="G18" s="18" t="s">
        <v>13</v>
      </c>
      <c r="H18" s="18" t="s">
        <v>12</v>
      </c>
      <c r="I18" s="20" t="s">
        <v>65</v>
      </c>
      <c r="J18" s="40" t="s">
        <v>119</v>
      </c>
      <c r="K18" s="18">
        <v>8</v>
      </c>
      <c r="L18" s="18" t="s">
        <v>13</v>
      </c>
      <c r="M18" s="18" t="s">
        <v>13</v>
      </c>
      <c r="N18" s="24" t="s">
        <v>14</v>
      </c>
      <c r="O18" s="61">
        <v>12.4</v>
      </c>
      <c r="P18" s="29"/>
      <c r="Q18" s="35">
        <f t="shared" si="1"/>
        <v>12.4</v>
      </c>
      <c r="R18" s="29">
        <v>50</v>
      </c>
      <c r="S18" s="60">
        <f t="shared" si="0"/>
        <v>0.248</v>
      </c>
      <c r="T18" s="24" t="s">
        <v>133</v>
      </c>
      <c r="U18" s="24"/>
    </row>
    <row r="19" spans="1:21" s="42" customFormat="1" ht="17.25" customHeight="1" x14ac:dyDescent="0.3">
      <c r="A19" s="20"/>
      <c r="B19" s="22" t="s">
        <v>162</v>
      </c>
      <c r="C19" s="24" t="s">
        <v>160</v>
      </c>
      <c r="D19" s="39" t="s">
        <v>159</v>
      </c>
      <c r="E19" s="18"/>
      <c r="F19" s="21"/>
      <c r="G19" s="18" t="s">
        <v>13</v>
      </c>
      <c r="H19" s="18" t="s">
        <v>12</v>
      </c>
      <c r="I19" s="20" t="s">
        <v>65</v>
      </c>
      <c r="J19" s="40" t="s">
        <v>119</v>
      </c>
      <c r="K19" s="18">
        <v>8</v>
      </c>
      <c r="L19" s="18" t="s">
        <v>13</v>
      </c>
      <c r="M19" s="18" t="s">
        <v>13</v>
      </c>
      <c r="N19" s="24" t="s">
        <v>14</v>
      </c>
      <c r="O19" s="61">
        <v>12.2</v>
      </c>
      <c r="P19" s="29"/>
      <c r="Q19" s="35">
        <f t="shared" si="1"/>
        <v>12.2</v>
      </c>
      <c r="R19" s="29">
        <v>50</v>
      </c>
      <c r="S19" s="60">
        <f t="shared" si="0"/>
        <v>0.24399999999999999</v>
      </c>
      <c r="T19" s="24" t="s">
        <v>133</v>
      </c>
      <c r="U19" s="24"/>
    </row>
    <row r="20" spans="1:21" s="42" customFormat="1" ht="17.25" customHeight="1" x14ac:dyDescent="0.3">
      <c r="A20" s="20"/>
      <c r="B20" s="22" t="s">
        <v>163</v>
      </c>
      <c r="C20" s="24" t="s">
        <v>164</v>
      </c>
      <c r="D20" s="39" t="s">
        <v>165</v>
      </c>
      <c r="E20" s="18"/>
      <c r="F20" s="21"/>
      <c r="G20" s="18" t="s">
        <v>13</v>
      </c>
      <c r="H20" s="18" t="s">
        <v>12</v>
      </c>
      <c r="I20" s="20" t="s">
        <v>65</v>
      </c>
      <c r="J20" s="40" t="s">
        <v>119</v>
      </c>
      <c r="K20" s="18">
        <v>8</v>
      </c>
      <c r="L20" s="18" t="s">
        <v>13</v>
      </c>
      <c r="M20" s="18" t="s">
        <v>13</v>
      </c>
      <c r="N20" s="24" t="s">
        <v>14</v>
      </c>
      <c r="O20" s="61">
        <v>12</v>
      </c>
      <c r="P20" s="29"/>
      <c r="Q20" s="35">
        <f t="shared" si="1"/>
        <v>12</v>
      </c>
      <c r="R20" s="29">
        <v>50</v>
      </c>
      <c r="S20" s="60">
        <f t="shared" si="0"/>
        <v>0.24</v>
      </c>
      <c r="T20" s="24" t="s">
        <v>133</v>
      </c>
      <c r="U20" s="24"/>
    </row>
    <row r="21" spans="1:21" s="42" customFormat="1" ht="17.25" customHeight="1" x14ac:dyDescent="0.3">
      <c r="A21" s="20"/>
      <c r="B21" s="22" t="s">
        <v>166</v>
      </c>
      <c r="C21" s="22" t="s">
        <v>167</v>
      </c>
      <c r="D21" s="22" t="s">
        <v>168</v>
      </c>
      <c r="E21" s="18"/>
      <c r="F21" s="21"/>
      <c r="G21" s="18" t="s">
        <v>13</v>
      </c>
      <c r="H21" s="18" t="s">
        <v>12</v>
      </c>
      <c r="I21" s="20" t="s">
        <v>65</v>
      </c>
      <c r="J21" s="40" t="s">
        <v>119</v>
      </c>
      <c r="K21" s="18">
        <v>8</v>
      </c>
      <c r="L21" s="18" t="s">
        <v>13</v>
      </c>
      <c r="M21" s="18" t="s">
        <v>13</v>
      </c>
      <c r="N21" s="24" t="s">
        <v>14</v>
      </c>
      <c r="O21" s="61">
        <v>11.8</v>
      </c>
      <c r="P21" s="29"/>
      <c r="Q21" s="35">
        <f t="shared" si="1"/>
        <v>11.8</v>
      </c>
      <c r="R21" s="29">
        <v>50</v>
      </c>
      <c r="S21" s="60">
        <f t="shared" si="0"/>
        <v>0.23600000000000002</v>
      </c>
      <c r="T21" s="24" t="s">
        <v>133</v>
      </c>
      <c r="U21" s="24"/>
    </row>
    <row r="22" spans="1:21" s="42" customFormat="1" ht="17.25" customHeight="1" x14ac:dyDescent="0.3">
      <c r="A22" s="20"/>
      <c r="B22" s="22" t="s">
        <v>169</v>
      </c>
      <c r="C22" s="39" t="s">
        <v>164</v>
      </c>
      <c r="D22" s="24" t="s">
        <v>170</v>
      </c>
      <c r="E22" s="18"/>
      <c r="F22" s="21"/>
      <c r="G22" s="18" t="s">
        <v>13</v>
      </c>
      <c r="H22" s="18" t="s">
        <v>12</v>
      </c>
      <c r="I22" s="20" t="s">
        <v>65</v>
      </c>
      <c r="J22" s="40" t="s">
        <v>119</v>
      </c>
      <c r="K22" s="18">
        <v>8</v>
      </c>
      <c r="L22" s="18" t="s">
        <v>13</v>
      </c>
      <c r="M22" s="18" t="s">
        <v>13</v>
      </c>
      <c r="N22" s="24" t="s">
        <v>14</v>
      </c>
      <c r="O22" s="61">
        <v>11.6</v>
      </c>
      <c r="P22" s="29"/>
      <c r="Q22" s="35">
        <f t="shared" si="1"/>
        <v>11.6</v>
      </c>
      <c r="R22" s="29">
        <v>50</v>
      </c>
      <c r="S22" s="60">
        <f t="shared" si="0"/>
        <v>0.23199999999999998</v>
      </c>
      <c r="T22" s="24" t="s">
        <v>133</v>
      </c>
      <c r="U22" s="24"/>
    </row>
    <row r="23" spans="1:21" s="42" customFormat="1" ht="17.25" customHeight="1" x14ac:dyDescent="0.3">
      <c r="A23" s="20"/>
      <c r="B23" s="22" t="s">
        <v>171</v>
      </c>
      <c r="C23" s="29" t="s">
        <v>172</v>
      </c>
      <c r="D23" s="29" t="s">
        <v>173</v>
      </c>
      <c r="E23" s="18"/>
      <c r="F23" s="21"/>
      <c r="G23" s="18" t="s">
        <v>13</v>
      </c>
      <c r="H23" s="18" t="s">
        <v>12</v>
      </c>
      <c r="I23" s="20" t="s">
        <v>65</v>
      </c>
      <c r="J23" s="40" t="s">
        <v>119</v>
      </c>
      <c r="K23" s="18">
        <v>8</v>
      </c>
      <c r="L23" s="18" t="s">
        <v>13</v>
      </c>
      <c r="M23" s="18" t="s">
        <v>13</v>
      </c>
      <c r="N23" s="24" t="s">
        <v>14</v>
      </c>
      <c r="O23" s="61">
        <v>11</v>
      </c>
      <c r="P23" s="29"/>
      <c r="Q23" s="35">
        <f t="shared" si="1"/>
        <v>11</v>
      </c>
      <c r="R23" s="29">
        <v>50</v>
      </c>
      <c r="S23" s="60">
        <f t="shared" si="0"/>
        <v>0.22</v>
      </c>
      <c r="T23" s="24" t="s">
        <v>133</v>
      </c>
      <c r="U23" s="24"/>
    </row>
    <row r="24" spans="1:21" s="42" customFormat="1" ht="17.25" customHeight="1" x14ac:dyDescent="0.3">
      <c r="A24" s="20"/>
      <c r="B24" s="22" t="s">
        <v>174</v>
      </c>
      <c r="C24" s="24" t="s">
        <v>175</v>
      </c>
      <c r="D24" s="24" t="s">
        <v>176</v>
      </c>
      <c r="E24" s="18"/>
      <c r="F24" s="43"/>
      <c r="G24" s="18" t="s">
        <v>13</v>
      </c>
      <c r="H24" s="18" t="s">
        <v>12</v>
      </c>
      <c r="I24" s="20" t="s">
        <v>65</v>
      </c>
      <c r="J24" s="40" t="s">
        <v>119</v>
      </c>
      <c r="K24" s="18">
        <v>8</v>
      </c>
      <c r="L24" s="18" t="s">
        <v>13</v>
      </c>
      <c r="M24" s="18" t="s">
        <v>13</v>
      </c>
      <c r="N24" s="24" t="s">
        <v>14</v>
      </c>
      <c r="O24" s="61">
        <v>10.6</v>
      </c>
      <c r="P24" s="29"/>
      <c r="Q24" s="35">
        <f t="shared" si="1"/>
        <v>10.6</v>
      </c>
      <c r="R24" s="29">
        <v>50</v>
      </c>
      <c r="S24" s="60">
        <f t="shared" si="0"/>
        <v>0.21199999999999999</v>
      </c>
      <c r="T24" s="24" t="s">
        <v>133</v>
      </c>
      <c r="U24" s="24"/>
    </row>
    <row r="25" spans="1:21" s="42" customFormat="1" ht="17.25" customHeight="1" x14ac:dyDescent="0.3">
      <c r="A25" s="20">
        <v>1</v>
      </c>
      <c r="B25" s="22" t="s">
        <v>177</v>
      </c>
      <c r="C25" s="24" t="s">
        <v>178</v>
      </c>
      <c r="D25" s="24" t="s">
        <v>179</v>
      </c>
      <c r="E25" s="18" t="s">
        <v>10</v>
      </c>
      <c r="F25" s="63">
        <v>40102</v>
      </c>
      <c r="G25" s="18" t="s">
        <v>13</v>
      </c>
      <c r="H25" s="18" t="s">
        <v>12</v>
      </c>
      <c r="I25" s="20" t="s">
        <v>65</v>
      </c>
      <c r="J25" s="40" t="s">
        <v>119</v>
      </c>
      <c r="K25" s="18">
        <v>8</v>
      </c>
      <c r="L25" s="18" t="s">
        <v>13</v>
      </c>
      <c r="M25" s="18" t="s">
        <v>13</v>
      </c>
      <c r="N25" s="24" t="s">
        <v>14</v>
      </c>
      <c r="O25" s="64">
        <v>9.6</v>
      </c>
      <c r="P25" s="29"/>
      <c r="Q25" s="35">
        <f t="shared" si="1"/>
        <v>9.6</v>
      </c>
      <c r="R25" s="29">
        <v>50</v>
      </c>
      <c r="S25" s="60">
        <f t="shared" si="0"/>
        <v>0.192</v>
      </c>
      <c r="T25" s="24" t="s">
        <v>133</v>
      </c>
      <c r="U25" s="24"/>
    </row>
    <row r="26" spans="1:21" s="42" customFormat="1" ht="17.25" customHeight="1" x14ac:dyDescent="0.3">
      <c r="A26" s="20">
        <v>2</v>
      </c>
      <c r="B26" s="22" t="s">
        <v>180</v>
      </c>
      <c r="C26" s="22" t="s">
        <v>181</v>
      </c>
      <c r="D26" s="22" t="s">
        <v>123</v>
      </c>
      <c r="E26" s="18" t="s">
        <v>11</v>
      </c>
      <c r="F26" s="63">
        <v>39870</v>
      </c>
      <c r="G26" s="18" t="s">
        <v>13</v>
      </c>
      <c r="H26" s="18" t="s">
        <v>12</v>
      </c>
      <c r="I26" s="20" t="s">
        <v>65</v>
      </c>
      <c r="J26" s="40" t="s">
        <v>119</v>
      </c>
      <c r="K26" s="18">
        <v>8</v>
      </c>
      <c r="L26" s="18" t="s">
        <v>13</v>
      </c>
      <c r="M26" s="18" t="s">
        <v>13</v>
      </c>
      <c r="N26" s="24" t="s">
        <v>14</v>
      </c>
      <c r="O26" s="64">
        <v>9.6</v>
      </c>
      <c r="P26" s="29"/>
      <c r="Q26" s="35">
        <f t="shared" si="1"/>
        <v>9.6</v>
      </c>
      <c r="R26" s="29">
        <v>50</v>
      </c>
      <c r="S26" s="60">
        <f t="shared" si="0"/>
        <v>0.192</v>
      </c>
      <c r="T26" s="24" t="s">
        <v>133</v>
      </c>
      <c r="U26" s="24"/>
    </row>
    <row r="27" spans="1:21" s="42" customFormat="1" ht="17.25" customHeight="1" x14ac:dyDescent="0.3">
      <c r="A27" s="20">
        <v>3</v>
      </c>
      <c r="B27" s="22" t="s">
        <v>198</v>
      </c>
      <c r="C27" s="24" t="s">
        <v>182</v>
      </c>
      <c r="D27" s="24" t="s">
        <v>187</v>
      </c>
      <c r="E27" s="18" t="s">
        <v>10</v>
      </c>
      <c r="F27" s="63">
        <v>39931</v>
      </c>
      <c r="G27" s="18" t="s">
        <v>13</v>
      </c>
      <c r="H27" s="18" t="s">
        <v>12</v>
      </c>
      <c r="I27" s="20" t="s">
        <v>65</v>
      </c>
      <c r="J27" s="40" t="s">
        <v>119</v>
      </c>
      <c r="K27" s="18">
        <v>8</v>
      </c>
      <c r="L27" s="18" t="s">
        <v>13</v>
      </c>
      <c r="M27" s="18" t="s">
        <v>13</v>
      </c>
      <c r="N27" s="24" t="s">
        <v>14</v>
      </c>
      <c r="O27" s="64">
        <v>9.6</v>
      </c>
      <c r="P27" s="29"/>
      <c r="Q27" s="35">
        <f t="shared" si="1"/>
        <v>9.6</v>
      </c>
      <c r="R27" s="29">
        <v>50</v>
      </c>
      <c r="S27" s="60">
        <f t="shared" si="0"/>
        <v>0.192</v>
      </c>
      <c r="T27" s="24" t="s">
        <v>133</v>
      </c>
      <c r="U27" s="24"/>
    </row>
    <row r="28" spans="1:21" s="42" customFormat="1" ht="17.25" customHeight="1" x14ac:dyDescent="0.3">
      <c r="A28" s="20">
        <v>4</v>
      </c>
      <c r="B28" s="22" t="s">
        <v>199</v>
      </c>
      <c r="C28" s="24" t="s">
        <v>183</v>
      </c>
      <c r="D28" s="24" t="s">
        <v>188</v>
      </c>
      <c r="E28" s="18" t="s">
        <v>11</v>
      </c>
      <c r="F28" s="63">
        <v>39826</v>
      </c>
      <c r="G28" s="18" t="s">
        <v>13</v>
      </c>
      <c r="H28" s="18" t="s">
        <v>12</v>
      </c>
      <c r="I28" s="20" t="s">
        <v>65</v>
      </c>
      <c r="J28" s="40" t="s">
        <v>119</v>
      </c>
      <c r="K28" s="18">
        <v>8</v>
      </c>
      <c r="L28" s="18" t="s">
        <v>13</v>
      </c>
      <c r="M28" s="18" t="s">
        <v>13</v>
      </c>
      <c r="N28" s="24" t="s">
        <v>14</v>
      </c>
      <c r="O28" s="64">
        <v>9.6</v>
      </c>
      <c r="P28" s="29"/>
      <c r="Q28" s="35">
        <f t="shared" si="1"/>
        <v>9.6</v>
      </c>
      <c r="R28" s="29">
        <v>50</v>
      </c>
      <c r="S28" s="60">
        <f t="shared" si="0"/>
        <v>0.192</v>
      </c>
      <c r="T28" s="24" t="s">
        <v>133</v>
      </c>
      <c r="U28" s="24"/>
    </row>
    <row r="29" spans="1:21" s="42" customFormat="1" ht="17.25" customHeight="1" x14ac:dyDescent="0.3">
      <c r="A29" s="20">
        <v>5</v>
      </c>
      <c r="B29" s="22" t="s">
        <v>200</v>
      </c>
      <c r="C29" s="24" t="s">
        <v>194</v>
      </c>
      <c r="D29" s="24" t="s">
        <v>189</v>
      </c>
      <c r="E29" s="18" t="s">
        <v>10</v>
      </c>
      <c r="F29" s="63">
        <v>40019</v>
      </c>
      <c r="G29" s="18" t="s">
        <v>13</v>
      </c>
      <c r="H29" s="18" t="s">
        <v>12</v>
      </c>
      <c r="I29" s="20" t="s">
        <v>65</v>
      </c>
      <c r="J29" s="40" t="s">
        <v>119</v>
      </c>
      <c r="K29" s="18">
        <v>8</v>
      </c>
      <c r="L29" s="18" t="s">
        <v>13</v>
      </c>
      <c r="M29" s="18" t="s">
        <v>13</v>
      </c>
      <c r="N29" s="24" t="s">
        <v>14</v>
      </c>
      <c r="O29" s="64">
        <v>8.6</v>
      </c>
      <c r="P29" s="29"/>
      <c r="Q29" s="35">
        <f t="shared" si="1"/>
        <v>8.6</v>
      </c>
      <c r="R29" s="29">
        <v>50</v>
      </c>
      <c r="S29" s="60">
        <f t="shared" si="0"/>
        <v>0.17199999999999999</v>
      </c>
      <c r="T29" s="24" t="s">
        <v>133</v>
      </c>
      <c r="U29" s="24"/>
    </row>
    <row r="30" spans="1:21" s="42" customFormat="1" ht="17.25" customHeight="1" x14ac:dyDescent="0.3">
      <c r="A30" s="20">
        <v>6</v>
      </c>
      <c r="B30" s="22" t="s">
        <v>174</v>
      </c>
      <c r="C30" s="22" t="s">
        <v>184</v>
      </c>
      <c r="D30" s="22" t="s">
        <v>190</v>
      </c>
      <c r="E30" s="18" t="s">
        <v>10</v>
      </c>
      <c r="F30" s="63">
        <v>39888</v>
      </c>
      <c r="G30" s="18" t="s">
        <v>13</v>
      </c>
      <c r="H30" s="18" t="s">
        <v>12</v>
      </c>
      <c r="I30" s="20" t="s">
        <v>65</v>
      </c>
      <c r="J30" s="40" t="s">
        <v>119</v>
      </c>
      <c r="K30" s="18">
        <v>8</v>
      </c>
      <c r="L30" s="18" t="s">
        <v>13</v>
      </c>
      <c r="M30" s="18" t="s">
        <v>13</v>
      </c>
      <c r="N30" s="24" t="s">
        <v>14</v>
      </c>
      <c r="O30" s="64">
        <v>8.1999999999999993</v>
      </c>
      <c r="P30" s="29"/>
      <c r="Q30" s="35">
        <f t="shared" si="1"/>
        <v>8.1999999999999993</v>
      </c>
      <c r="R30" s="29">
        <v>50</v>
      </c>
      <c r="S30" s="60">
        <f t="shared" si="0"/>
        <v>0.16399999999999998</v>
      </c>
      <c r="T30" s="24" t="s">
        <v>133</v>
      </c>
      <c r="U30" s="24"/>
    </row>
    <row r="31" spans="1:21" s="42" customFormat="1" ht="17.25" customHeight="1" x14ac:dyDescent="0.3">
      <c r="A31" s="20">
        <v>7</v>
      </c>
      <c r="B31" s="22" t="s">
        <v>201</v>
      </c>
      <c r="C31" s="29" t="s">
        <v>185</v>
      </c>
      <c r="D31" s="29" t="s">
        <v>187</v>
      </c>
      <c r="E31" s="18" t="s">
        <v>10</v>
      </c>
      <c r="F31" s="63">
        <v>40100</v>
      </c>
      <c r="G31" s="18" t="s">
        <v>13</v>
      </c>
      <c r="H31" s="18" t="s">
        <v>12</v>
      </c>
      <c r="I31" s="20" t="s">
        <v>65</v>
      </c>
      <c r="J31" s="40" t="s">
        <v>119</v>
      </c>
      <c r="K31" s="18">
        <v>8</v>
      </c>
      <c r="L31" s="18" t="s">
        <v>13</v>
      </c>
      <c r="M31" s="18" t="s">
        <v>13</v>
      </c>
      <c r="N31" s="24" t="s">
        <v>14</v>
      </c>
      <c r="O31" s="64">
        <v>7.6</v>
      </c>
      <c r="P31" s="29"/>
      <c r="Q31" s="35">
        <f t="shared" si="1"/>
        <v>7.6</v>
      </c>
      <c r="R31" s="29">
        <v>50</v>
      </c>
      <c r="S31" s="60">
        <f t="shared" si="0"/>
        <v>0.152</v>
      </c>
      <c r="T31" s="24" t="s">
        <v>133</v>
      </c>
      <c r="U31" s="24"/>
    </row>
    <row r="32" spans="1:21" s="42" customFormat="1" ht="17.25" customHeight="1" x14ac:dyDescent="0.3">
      <c r="A32" s="20">
        <v>8</v>
      </c>
      <c r="B32" s="22" t="s">
        <v>202</v>
      </c>
      <c r="C32" s="24" t="s">
        <v>186</v>
      </c>
      <c r="D32" s="39" t="s">
        <v>191</v>
      </c>
      <c r="E32" s="18" t="s">
        <v>10</v>
      </c>
      <c r="F32" s="63">
        <v>39768</v>
      </c>
      <c r="G32" s="18" t="s">
        <v>13</v>
      </c>
      <c r="H32" s="18" t="s">
        <v>12</v>
      </c>
      <c r="I32" s="20" t="s">
        <v>65</v>
      </c>
      <c r="J32" s="40" t="s">
        <v>119</v>
      </c>
      <c r="K32" s="18">
        <v>8</v>
      </c>
      <c r="L32" s="18" t="s">
        <v>13</v>
      </c>
      <c r="M32" s="18" t="s">
        <v>13</v>
      </c>
      <c r="N32" s="24" t="s">
        <v>14</v>
      </c>
      <c r="O32" s="64">
        <v>6.8</v>
      </c>
      <c r="P32" s="29"/>
      <c r="Q32" s="35">
        <f t="shared" si="1"/>
        <v>6.8</v>
      </c>
      <c r="R32" s="29">
        <v>50</v>
      </c>
      <c r="S32" s="60">
        <f t="shared" si="0"/>
        <v>0.13600000000000001</v>
      </c>
      <c r="T32" s="24" t="s">
        <v>133</v>
      </c>
      <c r="U32" s="24"/>
    </row>
    <row r="33" spans="1:21" s="42" customFormat="1" ht="17.25" customHeight="1" x14ac:dyDescent="0.3">
      <c r="A33" s="20">
        <v>9</v>
      </c>
      <c r="B33" s="22" t="s">
        <v>203</v>
      </c>
      <c r="C33" s="22" t="s">
        <v>164</v>
      </c>
      <c r="D33" s="22" t="s">
        <v>123</v>
      </c>
      <c r="E33" s="18" t="s">
        <v>11</v>
      </c>
      <c r="F33" s="63">
        <v>39902</v>
      </c>
      <c r="G33" s="18" t="s">
        <v>13</v>
      </c>
      <c r="H33" s="18" t="s">
        <v>12</v>
      </c>
      <c r="I33" s="20" t="s">
        <v>65</v>
      </c>
      <c r="J33" s="40" t="s">
        <v>119</v>
      </c>
      <c r="K33" s="18">
        <v>8</v>
      </c>
      <c r="L33" s="18" t="s">
        <v>13</v>
      </c>
      <c r="M33" s="18" t="s">
        <v>13</v>
      </c>
      <c r="N33" s="24" t="s">
        <v>14</v>
      </c>
      <c r="O33" s="64">
        <v>4.8</v>
      </c>
      <c r="P33" s="29"/>
      <c r="Q33" s="35">
        <f t="shared" si="1"/>
        <v>4.8</v>
      </c>
      <c r="R33" s="29">
        <v>50</v>
      </c>
      <c r="S33" s="60">
        <f t="shared" si="0"/>
        <v>9.6000000000000002E-2</v>
      </c>
      <c r="T33" s="24" t="s">
        <v>133</v>
      </c>
      <c r="U33" s="24"/>
    </row>
    <row r="34" spans="1:21" s="42" customFormat="1" ht="17.25" customHeight="1" x14ac:dyDescent="0.3">
      <c r="A34" s="20">
        <v>10</v>
      </c>
      <c r="B34" s="22" t="s">
        <v>204</v>
      </c>
      <c r="C34" s="24" t="s">
        <v>195</v>
      </c>
      <c r="D34" s="39" t="s">
        <v>192</v>
      </c>
      <c r="E34" s="18" t="s">
        <v>10</v>
      </c>
      <c r="F34" s="63">
        <v>39805</v>
      </c>
      <c r="G34" s="18" t="s">
        <v>13</v>
      </c>
      <c r="H34" s="18" t="s">
        <v>12</v>
      </c>
      <c r="I34" s="20" t="s">
        <v>65</v>
      </c>
      <c r="J34" s="40" t="s">
        <v>119</v>
      </c>
      <c r="K34" s="18">
        <v>8</v>
      </c>
      <c r="L34" s="18" t="s">
        <v>13</v>
      </c>
      <c r="M34" s="18" t="s">
        <v>13</v>
      </c>
      <c r="N34" s="24" t="s">
        <v>14</v>
      </c>
      <c r="O34" s="64">
        <v>4</v>
      </c>
      <c r="P34" s="29"/>
      <c r="Q34" s="35">
        <f t="shared" si="1"/>
        <v>4</v>
      </c>
      <c r="R34" s="29">
        <v>50</v>
      </c>
      <c r="S34" s="60">
        <f t="shared" si="0"/>
        <v>0.08</v>
      </c>
      <c r="T34" s="24" t="s">
        <v>133</v>
      </c>
      <c r="U34" s="24"/>
    </row>
    <row r="35" spans="1:21" s="42" customFormat="1" ht="17.25" customHeight="1" x14ac:dyDescent="0.3">
      <c r="A35" s="20">
        <v>11</v>
      </c>
      <c r="B35" s="22" t="s">
        <v>205</v>
      </c>
      <c r="C35" s="22" t="s">
        <v>181</v>
      </c>
      <c r="D35" s="22" t="s">
        <v>193</v>
      </c>
      <c r="E35" s="18" t="s">
        <v>11</v>
      </c>
      <c r="F35" s="63">
        <v>39914</v>
      </c>
      <c r="G35" s="18" t="s">
        <v>13</v>
      </c>
      <c r="H35" s="18" t="s">
        <v>12</v>
      </c>
      <c r="I35" s="20" t="s">
        <v>65</v>
      </c>
      <c r="J35" s="40" t="s">
        <v>119</v>
      </c>
      <c r="K35" s="18">
        <v>8</v>
      </c>
      <c r="L35" s="18" t="s">
        <v>13</v>
      </c>
      <c r="M35" s="18" t="s">
        <v>13</v>
      </c>
      <c r="N35" s="24" t="s">
        <v>14</v>
      </c>
      <c r="O35" s="64">
        <v>4</v>
      </c>
      <c r="P35" s="29"/>
      <c r="Q35" s="35">
        <f t="shared" si="1"/>
        <v>4</v>
      </c>
      <c r="R35" s="29">
        <v>50</v>
      </c>
      <c r="S35" s="60">
        <f t="shared" si="0"/>
        <v>0.08</v>
      </c>
      <c r="T35" s="24" t="s">
        <v>133</v>
      </c>
      <c r="U35" s="24"/>
    </row>
    <row r="36" spans="1:21" s="42" customFormat="1" ht="17.25" customHeight="1" x14ac:dyDescent="0.3">
      <c r="A36" s="20">
        <v>12</v>
      </c>
      <c r="B36" s="22" t="s">
        <v>155</v>
      </c>
      <c r="C36" s="22" t="s">
        <v>196</v>
      </c>
      <c r="D36" s="22" t="s">
        <v>197</v>
      </c>
      <c r="E36" s="18" t="s">
        <v>11</v>
      </c>
      <c r="F36" s="63">
        <v>39866</v>
      </c>
      <c r="G36" s="18" t="s">
        <v>13</v>
      </c>
      <c r="H36" s="18" t="s">
        <v>12</v>
      </c>
      <c r="I36" s="20" t="s">
        <v>65</v>
      </c>
      <c r="J36" s="40" t="s">
        <v>119</v>
      </c>
      <c r="K36" s="18">
        <v>8</v>
      </c>
      <c r="L36" s="18" t="s">
        <v>13</v>
      </c>
      <c r="M36" s="18" t="s">
        <v>13</v>
      </c>
      <c r="N36" s="24" t="s">
        <v>14</v>
      </c>
      <c r="O36" s="64">
        <v>3.4</v>
      </c>
      <c r="P36" s="29"/>
      <c r="Q36" s="35">
        <f t="shared" si="1"/>
        <v>3.4</v>
      </c>
      <c r="R36" s="29">
        <v>50</v>
      </c>
      <c r="S36" s="60">
        <f t="shared" si="0"/>
        <v>6.8000000000000005E-2</v>
      </c>
      <c r="T36" s="24" t="s">
        <v>133</v>
      </c>
      <c r="U36" s="24"/>
    </row>
    <row r="37" spans="1:21" s="42" customFormat="1" ht="17.25" customHeight="1" x14ac:dyDescent="0.3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60" t="e">
        <f t="shared" si="0"/>
        <v>#DIV/0!</v>
      </c>
      <c r="T37" s="24"/>
      <c r="U37" s="24"/>
    </row>
    <row r="38" spans="1:21" s="42" customFormat="1" ht="17.25" customHeight="1" x14ac:dyDescent="0.3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60" t="e">
        <f t="shared" si="0"/>
        <v>#DIV/0!</v>
      </c>
      <c r="T38" s="24"/>
      <c r="U38" s="24"/>
    </row>
    <row r="39" spans="1:21" s="42" customFormat="1" ht="17.25" customHeight="1" x14ac:dyDescent="0.3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60" t="e">
        <f t="shared" si="0"/>
        <v>#DIV/0!</v>
      </c>
      <c r="T39" s="23"/>
      <c r="U39" s="24"/>
    </row>
    <row r="40" spans="1:21" s="42" customFormat="1" ht="17.25" customHeight="1" x14ac:dyDescent="0.3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60" t="e">
        <f t="shared" si="0"/>
        <v>#DIV/0!</v>
      </c>
      <c r="T40" s="24"/>
      <c r="U40" s="24"/>
    </row>
    <row r="41" spans="1:21" s="42" customFormat="1" ht="17.25" customHeight="1" x14ac:dyDescent="0.3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60" t="e">
        <f t="shared" si="0"/>
        <v>#DIV/0!</v>
      </c>
      <c r="T41" s="28"/>
      <c r="U41" s="24"/>
    </row>
    <row r="42" spans="1:21" s="42" customFormat="1" ht="17.25" customHeight="1" x14ac:dyDescent="0.3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60" t="e">
        <f t="shared" si="0"/>
        <v>#DIV/0!</v>
      </c>
      <c r="T42" s="23"/>
      <c r="U42" s="24"/>
    </row>
    <row r="43" spans="1:21" s="42" customFormat="1" ht="17.25" customHeight="1" x14ac:dyDescent="0.3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60" t="e">
        <f t="shared" si="0"/>
        <v>#DIV/0!</v>
      </c>
      <c r="T43" s="24"/>
      <c r="U43" s="24"/>
    </row>
    <row r="44" spans="1:21" s="42" customFormat="1" ht="17.25" customHeight="1" x14ac:dyDescent="0.3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60" t="e">
        <f t="shared" si="0"/>
        <v>#DIV/0!</v>
      </c>
      <c r="T44" s="24"/>
      <c r="U44" s="24"/>
    </row>
    <row r="45" spans="1:21" s="42" customFormat="1" ht="17.25" customHeight="1" x14ac:dyDescent="0.3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60" t="e">
        <f t="shared" si="0"/>
        <v>#DIV/0!</v>
      </c>
      <c r="T45" s="24"/>
      <c r="U45" s="24"/>
    </row>
    <row r="46" spans="1:21" s="42" customFormat="1" ht="17.25" customHeight="1" x14ac:dyDescent="0.3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60" t="e">
        <f t="shared" si="0"/>
        <v>#DIV/0!</v>
      </c>
      <c r="T46" s="24"/>
      <c r="U46" s="24"/>
    </row>
    <row r="47" spans="1:21" s="42" customFormat="1" ht="17.25" customHeight="1" x14ac:dyDescent="0.3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60" t="e">
        <f t="shared" si="0"/>
        <v>#DIV/0!</v>
      </c>
      <c r="T47" s="24"/>
      <c r="U47" s="24"/>
    </row>
    <row r="48" spans="1:21" s="42" customFormat="1" ht="17.25" customHeight="1" x14ac:dyDescent="0.3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60" t="e">
        <f t="shared" si="0"/>
        <v>#DIV/0!</v>
      </c>
      <c r="T48" s="23"/>
      <c r="U48" s="24"/>
    </row>
    <row r="49" spans="1:21" s="42" customFormat="1" ht="17.25" customHeight="1" x14ac:dyDescent="0.3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60" t="e">
        <f t="shared" si="0"/>
        <v>#DIV/0!</v>
      </c>
      <c r="T49" s="23"/>
      <c r="U49" s="24"/>
    </row>
    <row r="50" spans="1:21" s="42" customFormat="1" ht="17.25" customHeight="1" x14ac:dyDescent="0.3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60" t="e">
        <f t="shared" si="0"/>
        <v>#DIV/0!</v>
      </c>
      <c r="T50" s="23"/>
      <c r="U50" s="24"/>
    </row>
    <row r="51" spans="1:21" s="42" customFormat="1" ht="17.25" customHeight="1" x14ac:dyDescent="0.3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60" t="e">
        <f t="shared" si="0"/>
        <v>#DIV/0!</v>
      </c>
      <c r="T51" s="24"/>
      <c r="U51" s="24"/>
    </row>
    <row r="52" spans="1:21" s="42" customFormat="1" ht="17.25" customHeight="1" x14ac:dyDescent="0.3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60" t="e">
        <f t="shared" si="0"/>
        <v>#DIV/0!</v>
      </c>
      <c r="T52" s="23"/>
      <c r="U52" s="24"/>
    </row>
    <row r="53" spans="1:21" s="42" customFormat="1" ht="17.25" customHeight="1" x14ac:dyDescent="0.3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60" t="e">
        <f t="shared" si="0"/>
        <v>#DIV/0!</v>
      </c>
      <c r="T53" s="23"/>
      <c r="U53" s="24"/>
    </row>
    <row r="54" spans="1:21" s="42" customFormat="1" ht="17.25" customHeight="1" x14ac:dyDescent="0.3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60" t="e">
        <f t="shared" si="0"/>
        <v>#DIV/0!</v>
      </c>
      <c r="T54" s="24"/>
      <c r="U54" s="24"/>
    </row>
    <row r="55" spans="1:21" s="42" customFormat="1" ht="17.25" customHeight="1" x14ac:dyDescent="0.3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60" t="e">
        <f t="shared" si="0"/>
        <v>#DIV/0!</v>
      </c>
      <c r="T55" s="23"/>
      <c r="U55" s="24"/>
    </row>
    <row r="56" spans="1:21" s="42" customFormat="1" ht="17.25" customHeight="1" x14ac:dyDescent="0.3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60" t="e">
        <f t="shared" si="0"/>
        <v>#DIV/0!</v>
      </c>
      <c r="T56" s="24"/>
      <c r="U56" s="24"/>
    </row>
    <row r="57" spans="1:21" s="42" customFormat="1" ht="17.25" customHeight="1" x14ac:dyDescent="0.3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60" t="e">
        <f t="shared" si="0"/>
        <v>#DIV/0!</v>
      </c>
      <c r="T57" s="24"/>
      <c r="U57" s="24"/>
    </row>
    <row r="58" spans="1:21" s="42" customFormat="1" ht="17.25" customHeight="1" x14ac:dyDescent="0.3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60" t="e">
        <f t="shared" si="0"/>
        <v>#DIV/0!</v>
      </c>
      <c r="T58" s="28"/>
      <c r="U58" s="24"/>
    </row>
    <row r="59" spans="1:21" s="42" customFormat="1" ht="17.25" customHeight="1" x14ac:dyDescent="0.3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60" t="e">
        <f t="shared" si="0"/>
        <v>#DIV/0!</v>
      </c>
      <c r="T59" s="27"/>
      <c r="U59" s="24"/>
    </row>
    <row r="60" spans="1:21" s="42" customFormat="1" ht="17.25" customHeight="1" x14ac:dyDescent="0.3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60" t="e">
        <f t="shared" si="0"/>
        <v>#DIV/0!</v>
      </c>
      <c r="T60" s="24"/>
      <c r="U60" s="24"/>
    </row>
    <row r="61" spans="1:21" s="42" customFormat="1" ht="17.25" customHeight="1" x14ac:dyDescent="0.3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60" t="e">
        <f t="shared" si="0"/>
        <v>#DIV/0!</v>
      </c>
      <c r="T61" s="23"/>
      <c r="U61" s="24"/>
    </row>
    <row r="62" spans="1:21" s="42" customFormat="1" ht="17.25" customHeight="1" x14ac:dyDescent="0.3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60" t="e">
        <f t="shared" si="0"/>
        <v>#DIV/0!</v>
      </c>
      <c r="T62" s="24"/>
      <c r="U62" s="24"/>
    </row>
    <row r="63" spans="1:21" s="42" customFormat="1" ht="17.25" customHeight="1" x14ac:dyDescent="0.3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60" t="e">
        <f t="shared" si="0"/>
        <v>#DIV/0!</v>
      </c>
      <c r="T63" s="28"/>
      <c r="U63" s="24"/>
    </row>
    <row r="64" spans="1:21" s="42" customFormat="1" ht="17.25" customHeight="1" x14ac:dyDescent="0.3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60" t="e">
        <f t="shared" si="0"/>
        <v>#DIV/0!</v>
      </c>
      <c r="T64" s="24"/>
      <c r="U64" s="24"/>
    </row>
    <row r="65" spans="1:21" s="42" customFormat="1" ht="17.25" customHeight="1" x14ac:dyDescent="0.3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60" t="e">
        <f t="shared" si="0"/>
        <v>#DIV/0!</v>
      </c>
      <c r="T65" s="27"/>
      <c r="U65" s="24"/>
    </row>
    <row r="66" spans="1:21" s="42" customFormat="1" ht="17.25" customHeight="1" x14ac:dyDescent="0.3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60" t="e">
        <f t="shared" si="0"/>
        <v>#DIV/0!</v>
      </c>
      <c r="T66" s="27"/>
      <c r="U66" s="24"/>
    </row>
    <row r="67" spans="1:21" s="42" customFormat="1" ht="17.25" customHeight="1" x14ac:dyDescent="0.3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60" t="e">
        <f t="shared" si="0"/>
        <v>#DIV/0!</v>
      </c>
      <c r="T67" s="24"/>
      <c r="U67" s="24"/>
    </row>
    <row r="68" spans="1:21" s="42" customFormat="1" ht="17.25" customHeight="1" x14ac:dyDescent="0.3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1"/>
        <v>0</v>
      </c>
      <c r="R68" s="29"/>
      <c r="S68" s="60" t="e">
        <f t="shared" si="0"/>
        <v>#DIV/0!</v>
      </c>
      <c r="T68" s="23"/>
      <c r="U68" s="24"/>
    </row>
    <row r="69" spans="1:21" s="42" customFormat="1" ht="17.25" customHeight="1" x14ac:dyDescent="0.3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60" t="e">
        <f t="shared" si="0"/>
        <v>#DIV/0!</v>
      </c>
      <c r="T69" s="24"/>
      <c r="U69" s="24"/>
    </row>
    <row r="70" spans="1:21" s="42" customFormat="1" ht="17.25" customHeight="1" x14ac:dyDescent="0.3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1"/>
        <v>0</v>
      </c>
      <c r="R70" s="29"/>
      <c r="S70" s="60" t="e">
        <f t="shared" si="0"/>
        <v>#DIV/0!</v>
      </c>
      <c r="T70" s="24"/>
      <c r="U70" s="24"/>
    </row>
    <row r="71" spans="1:21" s="42" customFormat="1" ht="17.25" customHeight="1" x14ac:dyDescent="0.3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ref="Q71:Q73" si="2">O71+P71</f>
        <v>0</v>
      </c>
      <c r="R71" s="29"/>
      <c r="S71" s="60" t="e">
        <f t="shared" ref="S71:S73" si="3">Q71/R71</f>
        <v>#DIV/0!</v>
      </c>
      <c r="T71" s="23"/>
      <c r="U71" s="24"/>
    </row>
    <row r="72" spans="1:21" s="42" customFormat="1" ht="17.25" customHeight="1" x14ac:dyDescent="0.3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2"/>
        <v>0</v>
      </c>
      <c r="R72" s="29"/>
      <c r="S72" s="60" t="e">
        <f t="shared" si="3"/>
        <v>#DIV/0!</v>
      </c>
      <c r="T72" s="27"/>
      <c r="U72" s="24"/>
    </row>
    <row r="73" spans="1:21" s="42" customFormat="1" ht="17.25" customHeight="1" x14ac:dyDescent="0.3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2"/>
        <v>0</v>
      </c>
      <c r="R73" s="29"/>
      <c r="S73" s="60" t="e">
        <f t="shared" si="3"/>
        <v>#DIV/0!</v>
      </c>
      <c r="T73" s="23"/>
      <c r="U73" s="24"/>
    </row>
    <row r="74" spans="1:21" s="42" customFormat="1" ht="17.25" customHeight="1" x14ac:dyDescent="0.3">
      <c r="A74" s="20"/>
      <c r="B74" s="22"/>
      <c r="C74" s="22"/>
      <c r="D74" s="22"/>
      <c r="E74" s="18"/>
      <c r="F74" s="21"/>
      <c r="G74" s="22"/>
      <c r="H74" s="22"/>
      <c r="I74" s="18"/>
      <c r="J74" s="22"/>
      <c r="K74" s="18"/>
      <c r="L74" s="18"/>
      <c r="M74" s="18"/>
      <c r="N74" s="24"/>
      <c r="O74" s="24"/>
      <c r="P74" s="29"/>
      <c r="Q74" s="24">
        <f t="shared" ref="Q74" si="4">O74+P74</f>
        <v>0</v>
      </c>
      <c r="R74" s="29"/>
      <c r="S74" s="41" t="e">
        <f t="shared" ref="S74" si="5">Q74/R74</f>
        <v>#DIV/0!</v>
      </c>
      <c r="T74" s="23"/>
    </row>
    <row r="75" spans="1:21" s="42" customFormat="1" ht="17.25" customHeight="1" x14ac:dyDescent="0.3">
      <c r="B75" s="44"/>
      <c r="C75" s="44"/>
      <c r="D75" s="44"/>
      <c r="E75" s="44"/>
      <c r="F75" s="45"/>
      <c r="I75" s="46"/>
      <c r="J75" s="44"/>
      <c r="K75" s="46"/>
      <c r="L75" s="46"/>
      <c r="M75" s="44"/>
      <c r="N75" s="44"/>
      <c r="O75" s="44"/>
      <c r="P75" s="47"/>
      <c r="Q75" s="48"/>
      <c r="R75" s="47"/>
      <c r="S75" s="48"/>
      <c r="T75" s="49"/>
    </row>
    <row r="76" spans="1:21" s="42" customFormat="1" ht="17.25" customHeight="1" x14ac:dyDescent="0.3">
      <c r="B76" s="44"/>
      <c r="C76" s="44"/>
      <c r="D76" s="44"/>
      <c r="E76" s="44"/>
      <c r="F76" s="45"/>
      <c r="I76" s="46"/>
      <c r="J76" s="44"/>
      <c r="K76" s="46"/>
      <c r="L76" s="46"/>
      <c r="M76" s="44"/>
      <c r="N76" s="44"/>
      <c r="O76" s="44"/>
      <c r="P76" s="47"/>
      <c r="Q76" s="48"/>
      <c r="R76" s="47"/>
      <c r="S76" s="48"/>
      <c r="T76" s="49"/>
    </row>
    <row r="77" spans="1:21" s="42" customFormat="1" ht="15.6" x14ac:dyDescent="0.3">
      <c r="B77" s="44"/>
      <c r="C77" s="44"/>
      <c r="D77" s="44"/>
      <c r="E77" s="44"/>
      <c r="F77" s="45"/>
      <c r="I77" s="46"/>
      <c r="J77" s="44"/>
      <c r="K77" s="46"/>
      <c r="L77" s="46"/>
      <c r="M77" s="44"/>
      <c r="N77" s="44"/>
      <c r="O77" s="44"/>
      <c r="P77" s="47"/>
      <c r="Q77" s="48"/>
      <c r="R77" s="47"/>
      <c r="S77" s="48"/>
      <c r="T77" s="49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M74 I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F15" sqref="F15"/>
    </sheetView>
  </sheetViews>
  <sheetFormatPr defaultColWidth="9.109375" defaultRowHeight="13.2" x14ac:dyDescent="0.25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115</v>
      </c>
    </row>
    <row r="2" spans="1:13" s="10" customFormat="1" ht="16.5" customHeight="1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10" customFormat="1" ht="1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>
        <v>1</v>
      </c>
      <c r="B7" s="22" t="s">
        <v>275</v>
      </c>
      <c r="C7" s="52" t="s">
        <v>239</v>
      </c>
      <c r="D7" s="24" t="s">
        <v>123</v>
      </c>
      <c r="E7" s="18" t="s">
        <v>11</v>
      </c>
      <c r="F7" s="24" t="s">
        <v>6</v>
      </c>
      <c r="G7" s="61">
        <v>20</v>
      </c>
      <c r="H7" s="29"/>
      <c r="I7" s="35">
        <f t="shared" ref="I7:I70" si="0">G7+H7</f>
        <v>20</v>
      </c>
      <c r="J7" s="29">
        <v>50</v>
      </c>
      <c r="K7" s="60">
        <f t="shared" ref="K7:K70" si="1">I7/J7</f>
        <v>0.4</v>
      </c>
      <c r="L7" s="24" t="s">
        <v>133</v>
      </c>
      <c r="M7" s="24"/>
    </row>
    <row r="8" spans="1:13" s="42" customFormat="1" ht="17.25" customHeight="1" x14ac:dyDescent="0.3">
      <c r="A8" s="20">
        <v>2</v>
      </c>
      <c r="B8" s="22" t="s">
        <v>276</v>
      </c>
      <c r="C8" s="31" t="s">
        <v>223</v>
      </c>
      <c r="D8" s="31" t="s">
        <v>210</v>
      </c>
      <c r="E8" s="18" t="s">
        <v>10</v>
      </c>
      <c r="F8" s="24" t="s">
        <v>7</v>
      </c>
      <c r="G8" s="61">
        <v>19.5</v>
      </c>
      <c r="H8" s="29"/>
      <c r="I8" s="35">
        <f t="shared" si="0"/>
        <v>19.5</v>
      </c>
      <c r="J8" s="29">
        <v>50</v>
      </c>
      <c r="K8" s="60">
        <f t="shared" si="1"/>
        <v>0.39</v>
      </c>
      <c r="L8" s="24" t="s">
        <v>133</v>
      </c>
      <c r="M8" s="24"/>
    </row>
    <row r="9" spans="1:13" s="42" customFormat="1" ht="17.25" customHeight="1" x14ac:dyDescent="0.3">
      <c r="A9" s="20">
        <v>3</v>
      </c>
      <c r="B9" s="22" t="s">
        <v>277</v>
      </c>
      <c r="C9" s="29" t="s">
        <v>223</v>
      </c>
      <c r="D9" s="29" t="s">
        <v>190</v>
      </c>
      <c r="E9" s="18" t="s">
        <v>10</v>
      </c>
      <c r="F9" s="24" t="s">
        <v>7</v>
      </c>
      <c r="G9" s="61">
        <v>18</v>
      </c>
      <c r="H9" s="29"/>
      <c r="I9" s="35">
        <f t="shared" si="0"/>
        <v>18</v>
      </c>
      <c r="J9" s="29">
        <v>50</v>
      </c>
      <c r="K9" s="60">
        <f t="shared" si="1"/>
        <v>0.36</v>
      </c>
      <c r="L9" s="24" t="s">
        <v>133</v>
      </c>
      <c r="M9" s="24"/>
    </row>
    <row r="10" spans="1:13" s="42" customFormat="1" ht="17.25" customHeight="1" x14ac:dyDescent="0.3">
      <c r="A10" s="20">
        <v>4</v>
      </c>
      <c r="B10" s="22" t="s">
        <v>278</v>
      </c>
      <c r="C10" s="22" t="s">
        <v>240</v>
      </c>
      <c r="D10" s="22" t="s">
        <v>168</v>
      </c>
      <c r="E10" s="18" t="s">
        <v>10</v>
      </c>
      <c r="F10" s="24" t="s">
        <v>7</v>
      </c>
      <c r="G10" s="61">
        <v>18</v>
      </c>
      <c r="H10" s="29"/>
      <c r="I10" s="35">
        <f t="shared" si="0"/>
        <v>18</v>
      </c>
      <c r="J10" s="29">
        <v>50</v>
      </c>
      <c r="K10" s="60">
        <f t="shared" si="1"/>
        <v>0.36</v>
      </c>
      <c r="L10" s="24" t="s">
        <v>133</v>
      </c>
      <c r="M10" s="24"/>
    </row>
    <row r="11" spans="1:13" s="42" customFormat="1" ht="17.25" customHeight="1" x14ac:dyDescent="0.3">
      <c r="A11" s="20">
        <v>5</v>
      </c>
      <c r="B11" s="22" t="s">
        <v>279</v>
      </c>
      <c r="C11" s="22" t="s">
        <v>220</v>
      </c>
      <c r="D11" s="22" t="s">
        <v>123</v>
      </c>
      <c r="E11" s="18" t="s">
        <v>11</v>
      </c>
      <c r="F11" s="24" t="s">
        <v>14</v>
      </c>
      <c r="G11" s="61">
        <v>17.5</v>
      </c>
      <c r="H11" s="29"/>
      <c r="I11" s="35">
        <f t="shared" si="0"/>
        <v>17.5</v>
      </c>
      <c r="J11" s="29">
        <v>50</v>
      </c>
      <c r="K11" s="60">
        <f t="shared" si="1"/>
        <v>0.35</v>
      </c>
      <c r="L11" s="24" t="s">
        <v>133</v>
      </c>
      <c r="M11" s="24"/>
    </row>
    <row r="12" spans="1:13" s="42" customFormat="1" ht="17.25" customHeight="1" x14ac:dyDescent="0.3">
      <c r="A12" s="20">
        <v>6</v>
      </c>
      <c r="B12" s="22" t="s">
        <v>280</v>
      </c>
      <c r="C12" s="22" t="s">
        <v>194</v>
      </c>
      <c r="D12" s="22" t="s">
        <v>252</v>
      </c>
      <c r="E12" s="18" t="s">
        <v>10</v>
      </c>
      <c r="F12" s="24" t="s">
        <v>14</v>
      </c>
      <c r="G12" s="61">
        <v>16</v>
      </c>
      <c r="H12" s="29"/>
      <c r="I12" s="35">
        <f t="shared" si="0"/>
        <v>16</v>
      </c>
      <c r="J12" s="29">
        <v>50</v>
      </c>
      <c r="K12" s="60">
        <f t="shared" si="1"/>
        <v>0.32</v>
      </c>
      <c r="L12" s="24" t="s">
        <v>133</v>
      </c>
      <c r="M12" s="24"/>
    </row>
    <row r="13" spans="1:13" s="42" customFormat="1" ht="17.25" customHeight="1" x14ac:dyDescent="0.3">
      <c r="A13" s="20">
        <v>7</v>
      </c>
      <c r="B13" s="22" t="s">
        <v>277</v>
      </c>
      <c r="C13" s="22" t="s">
        <v>161</v>
      </c>
      <c r="D13" s="31" t="s">
        <v>222</v>
      </c>
      <c r="E13" s="18" t="s">
        <v>10</v>
      </c>
      <c r="F13" s="24" t="s">
        <v>14</v>
      </c>
      <c r="G13" s="61">
        <v>15.5</v>
      </c>
      <c r="H13" s="29"/>
      <c r="I13" s="35">
        <f t="shared" si="0"/>
        <v>15.5</v>
      </c>
      <c r="J13" s="29">
        <v>50</v>
      </c>
      <c r="K13" s="60">
        <f t="shared" si="1"/>
        <v>0.31</v>
      </c>
      <c r="L13" s="24" t="s">
        <v>133</v>
      </c>
      <c r="M13" s="24"/>
    </row>
    <row r="14" spans="1:13" s="42" customFormat="1" ht="17.25" customHeight="1" x14ac:dyDescent="0.3">
      <c r="A14" s="20">
        <v>8</v>
      </c>
      <c r="B14" s="22" t="s">
        <v>281</v>
      </c>
      <c r="C14" s="22" t="s">
        <v>241</v>
      </c>
      <c r="D14" s="22" t="s">
        <v>173</v>
      </c>
      <c r="E14" s="18" t="s">
        <v>10</v>
      </c>
      <c r="F14" s="24" t="s">
        <v>14</v>
      </c>
      <c r="G14" s="61">
        <v>15.5</v>
      </c>
      <c r="H14" s="29"/>
      <c r="I14" s="35">
        <f t="shared" si="0"/>
        <v>15.5</v>
      </c>
      <c r="J14" s="29">
        <v>50</v>
      </c>
      <c r="K14" s="60">
        <f t="shared" si="1"/>
        <v>0.31</v>
      </c>
      <c r="L14" s="24" t="s">
        <v>133</v>
      </c>
      <c r="M14" s="24"/>
    </row>
    <row r="15" spans="1:13" s="42" customFormat="1" ht="17.25" customHeight="1" x14ac:dyDescent="0.3">
      <c r="A15" s="20">
        <v>9</v>
      </c>
      <c r="B15" s="22" t="s">
        <v>259</v>
      </c>
      <c r="C15" s="22" t="s">
        <v>242</v>
      </c>
      <c r="D15" s="22" t="s">
        <v>253</v>
      </c>
      <c r="E15" s="18" t="s">
        <v>10</v>
      </c>
      <c r="F15" s="24" t="s">
        <v>14</v>
      </c>
      <c r="G15" s="61">
        <v>15</v>
      </c>
      <c r="H15" s="29"/>
      <c r="I15" s="35">
        <f t="shared" si="0"/>
        <v>15</v>
      </c>
      <c r="J15" s="29">
        <v>50</v>
      </c>
      <c r="K15" s="60">
        <f t="shared" si="1"/>
        <v>0.3</v>
      </c>
      <c r="L15" s="24" t="s">
        <v>133</v>
      </c>
      <c r="M15" s="24"/>
    </row>
    <row r="16" spans="1:13" s="42" customFormat="1" ht="17.25" customHeight="1" x14ac:dyDescent="0.3">
      <c r="A16" s="20">
        <v>10</v>
      </c>
      <c r="B16" s="22" t="s">
        <v>260</v>
      </c>
      <c r="C16" s="22" t="s">
        <v>243</v>
      </c>
      <c r="D16" s="22" t="s">
        <v>206</v>
      </c>
      <c r="E16" s="18" t="s">
        <v>10</v>
      </c>
      <c r="F16" s="24" t="s">
        <v>14</v>
      </c>
      <c r="G16" s="61">
        <v>14</v>
      </c>
      <c r="H16" s="29"/>
      <c r="I16" s="35">
        <f t="shared" si="0"/>
        <v>14</v>
      </c>
      <c r="J16" s="29">
        <v>50</v>
      </c>
      <c r="K16" s="60">
        <f t="shared" si="1"/>
        <v>0.28000000000000003</v>
      </c>
      <c r="L16" s="24" t="s">
        <v>133</v>
      </c>
      <c r="M16" s="24"/>
    </row>
    <row r="17" spans="1:13" s="42" customFormat="1" ht="17.25" customHeight="1" x14ac:dyDescent="0.3">
      <c r="A17" s="20">
        <v>11</v>
      </c>
      <c r="B17" s="22" t="s">
        <v>261</v>
      </c>
      <c r="C17" s="22" t="s">
        <v>221</v>
      </c>
      <c r="D17" s="22" t="s">
        <v>262</v>
      </c>
      <c r="E17" s="18" t="s">
        <v>10</v>
      </c>
      <c r="F17" s="24" t="s">
        <v>14</v>
      </c>
      <c r="G17" s="61">
        <v>14</v>
      </c>
      <c r="H17" s="29"/>
      <c r="I17" s="35">
        <f t="shared" si="0"/>
        <v>14</v>
      </c>
      <c r="J17" s="29">
        <v>50</v>
      </c>
      <c r="K17" s="60">
        <f t="shared" si="1"/>
        <v>0.28000000000000003</v>
      </c>
      <c r="L17" s="24" t="s">
        <v>133</v>
      </c>
      <c r="M17" s="24"/>
    </row>
    <row r="18" spans="1:13" s="42" customFormat="1" ht="17.25" customHeight="1" x14ac:dyDescent="0.3">
      <c r="A18" s="20">
        <v>12</v>
      </c>
      <c r="B18" s="22" t="s">
        <v>263</v>
      </c>
      <c r="C18" s="22" t="s">
        <v>244</v>
      </c>
      <c r="D18" s="22" t="s">
        <v>193</v>
      </c>
      <c r="E18" s="18" t="s">
        <v>11</v>
      </c>
      <c r="F18" s="24" t="s">
        <v>14</v>
      </c>
      <c r="G18" s="61">
        <v>14</v>
      </c>
      <c r="H18" s="29"/>
      <c r="I18" s="35">
        <f t="shared" si="0"/>
        <v>14</v>
      </c>
      <c r="J18" s="29">
        <v>50</v>
      </c>
      <c r="K18" s="60">
        <f t="shared" si="1"/>
        <v>0.28000000000000003</v>
      </c>
      <c r="L18" s="24" t="s">
        <v>133</v>
      </c>
      <c r="M18" s="24"/>
    </row>
    <row r="19" spans="1:13" s="42" customFormat="1" ht="17.25" customHeight="1" x14ac:dyDescent="0.3">
      <c r="A19" s="20">
        <v>13</v>
      </c>
      <c r="B19" s="22" t="s">
        <v>264</v>
      </c>
      <c r="C19" s="22" t="s">
        <v>245</v>
      </c>
      <c r="D19" s="39" t="s">
        <v>255</v>
      </c>
      <c r="E19" s="18" t="s">
        <v>10</v>
      </c>
      <c r="F19" s="24" t="s">
        <v>14</v>
      </c>
      <c r="G19" s="61">
        <v>13.5</v>
      </c>
      <c r="H19" s="29"/>
      <c r="I19" s="35">
        <f t="shared" si="0"/>
        <v>13.5</v>
      </c>
      <c r="J19" s="29">
        <v>50</v>
      </c>
      <c r="K19" s="60">
        <f t="shared" si="1"/>
        <v>0.27</v>
      </c>
      <c r="L19" s="24" t="s">
        <v>133</v>
      </c>
      <c r="M19" s="24"/>
    </row>
    <row r="20" spans="1:13" s="42" customFormat="1" ht="17.25" customHeight="1" x14ac:dyDescent="0.3">
      <c r="A20" s="20">
        <v>14</v>
      </c>
      <c r="B20" s="22" t="s">
        <v>265</v>
      </c>
      <c r="C20" s="22" t="s">
        <v>246</v>
      </c>
      <c r="D20" s="39" t="s">
        <v>170</v>
      </c>
      <c r="E20" s="18" t="s">
        <v>11</v>
      </c>
      <c r="F20" s="24" t="s">
        <v>14</v>
      </c>
      <c r="G20" s="61">
        <v>13.5</v>
      </c>
      <c r="H20" s="29"/>
      <c r="I20" s="35">
        <f t="shared" si="0"/>
        <v>13.5</v>
      </c>
      <c r="J20" s="29">
        <v>50</v>
      </c>
      <c r="K20" s="60">
        <f t="shared" si="1"/>
        <v>0.27</v>
      </c>
      <c r="L20" s="24" t="s">
        <v>133</v>
      </c>
      <c r="M20" s="24"/>
    </row>
    <row r="21" spans="1:13" s="42" customFormat="1" ht="17.25" customHeight="1" x14ac:dyDescent="0.3">
      <c r="A21" s="20">
        <v>15</v>
      </c>
      <c r="B21" s="22" t="s">
        <v>266</v>
      </c>
      <c r="C21" s="22" t="s">
        <v>245</v>
      </c>
      <c r="D21" s="22" t="s">
        <v>256</v>
      </c>
      <c r="E21" s="18" t="s">
        <v>10</v>
      </c>
      <c r="F21" s="24" t="s">
        <v>14</v>
      </c>
      <c r="G21" s="61">
        <v>13.5</v>
      </c>
      <c r="H21" s="29"/>
      <c r="I21" s="35">
        <f t="shared" si="0"/>
        <v>13.5</v>
      </c>
      <c r="J21" s="29">
        <v>50</v>
      </c>
      <c r="K21" s="60">
        <f t="shared" si="1"/>
        <v>0.27</v>
      </c>
      <c r="L21" s="24" t="s">
        <v>133</v>
      </c>
      <c r="M21" s="24"/>
    </row>
    <row r="22" spans="1:13" s="42" customFormat="1" ht="17.25" customHeight="1" x14ac:dyDescent="0.3">
      <c r="A22" s="20">
        <v>16</v>
      </c>
      <c r="B22" s="22" t="s">
        <v>267</v>
      </c>
      <c r="C22" s="22" t="s">
        <v>220</v>
      </c>
      <c r="D22" s="24" t="s">
        <v>123</v>
      </c>
      <c r="E22" s="18" t="s">
        <v>11</v>
      </c>
      <c r="F22" s="24" t="s">
        <v>14</v>
      </c>
      <c r="G22" s="61">
        <v>13.5</v>
      </c>
      <c r="H22" s="29"/>
      <c r="I22" s="35">
        <f t="shared" si="0"/>
        <v>13.5</v>
      </c>
      <c r="J22" s="29">
        <v>50</v>
      </c>
      <c r="K22" s="60">
        <f t="shared" si="1"/>
        <v>0.27</v>
      </c>
      <c r="L22" s="24" t="s">
        <v>133</v>
      </c>
      <c r="M22" s="24"/>
    </row>
    <row r="23" spans="1:13" s="42" customFormat="1" ht="17.25" customHeight="1" x14ac:dyDescent="0.3">
      <c r="A23" s="20">
        <v>17</v>
      </c>
      <c r="B23" s="22" t="s">
        <v>268</v>
      </c>
      <c r="C23" s="22" t="s">
        <v>220</v>
      </c>
      <c r="D23" s="29" t="s">
        <v>257</v>
      </c>
      <c r="E23" s="18" t="s">
        <v>11</v>
      </c>
      <c r="F23" s="24" t="s">
        <v>14</v>
      </c>
      <c r="G23" s="61">
        <v>13.5</v>
      </c>
      <c r="H23" s="29"/>
      <c r="I23" s="35">
        <f t="shared" si="0"/>
        <v>13.5</v>
      </c>
      <c r="J23" s="29">
        <v>50</v>
      </c>
      <c r="K23" s="60">
        <f t="shared" si="1"/>
        <v>0.27</v>
      </c>
      <c r="L23" s="24" t="s">
        <v>133</v>
      </c>
      <c r="M23" s="24"/>
    </row>
    <row r="24" spans="1:13" s="42" customFormat="1" ht="17.25" customHeight="1" x14ac:dyDescent="0.3">
      <c r="A24" s="20">
        <v>18</v>
      </c>
      <c r="B24" s="22" t="s">
        <v>269</v>
      </c>
      <c r="C24" s="22" t="s">
        <v>220</v>
      </c>
      <c r="D24" s="24" t="s">
        <v>197</v>
      </c>
      <c r="E24" s="18" t="s">
        <v>11</v>
      </c>
      <c r="F24" s="24" t="s">
        <v>14</v>
      </c>
      <c r="G24" s="61">
        <v>13.5</v>
      </c>
      <c r="H24" s="29"/>
      <c r="I24" s="35">
        <f t="shared" si="0"/>
        <v>13.5</v>
      </c>
      <c r="J24" s="29">
        <v>50</v>
      </c>
      <c r="K24" s="60">
        <f t="shared" si="1"/>
        <v>0.27</v>
      </c>
      <c r="L24" s="24" t="s">
        <v>133</v>
      </c>
      <c r="M24" s="24"/>
    </row>
    <row r="25" spans="1:13" s="42" customFormat="1" ht="17.25" customHeight="1" x14ac:dyDescent="0.3">
      <c r="A25" s="20">
        <v>19</v>
      </c>
      <c r="B25" s="22" t="s">
        <v>270</v>
      </c>
      <c r="C25" s="22" t="s">
        <v>247</v>
      </c>
      <c r="D25" s="24" t="s">
        <v>159</v>
      </c>
      <c r="E25" s="18" t="s">
        <v>11</v>
      </c>
      <c r="F25" s="24" t="s">
        <v>14</v>
      </c>
      <c r="G25" s="61">
        <v>13.5</v>
      </c>
      <c r="H25" s="29"/>
      <c r="I25" s="35">
        <f t="shared" si="0"/>
        <v>13.5</v>
      </c>
      <c r="J25" s="29">
        <v>50</v>
      </c>
      <c r="K25" s="60">
        <f t="shared" si="1"/>
        <v>0.27</v>
      </c>
      <c r="L25" s="24" t="s">
        <v>133</v>
      </c>
      <c r="M25" s="24"/>
    </row>
    <row r="26" spans="1:13" s="42" customFormat="1" ht="17.25" customHeight="1" x14ac:dyDescent="0.3">
      <c r="A26" s="20">
        <v>20</v>
      </c>
      <c r="B26" s="22" t="s">
        <v>282</v>
      </c>
      <c r="C26" s="22" t="s">
        <v>248</v>
      </c>
      <c r="D26" s="22" t="s">
        <v>159</v>
      </c>
      <c r="E26" s="18" t="s">
        <v>11</v>
      </c>
      <c r="F26" s="24" t="s">
        <v>14</v>
      </c>
      <c r="G26" s="61">
        <v>12</v>
      </c>
      <c r="H26" s="29"/>
      <c r="I26" s="35">
        <f t="shared" si="0"/>
        <v>12</v>
      </c>
      <c r="J26" s="29">
        <v>50</v>
      </c>
      <c r="K26" s="60">
        <f t="shared" si="1"/>
        <v>0.24</v>
      </c>
      <c r="L26" s="24" t="s">
        <v>133</v>
      </c>
      <c r="M26" s="24"/>
    </row>
    <row r="27" spans="1:13" s="42" customFormat="1" ht="17.25" customHeight="1" x14ac:dyDescent="0.3">
      <c r="A27" s="20">
        <v>21</v>
      </c>
      <c r="B27" s="22" t="s">
        <v>271</v>
      </c>
      <c r="C27" s="22" t="s">
        <v>249</v>
      </c>
      <c r="D27" s="24" t="s">
        <v>190</v>
      </c>
      <c r="E27" s="18" t="s">
        <v>10</v>
      </c>
      <c r="F27" s="24" t="s">
        <v>14</v>
      </c>
      <c r="G27" s="61">
        <v>11.5</v>
      </c>
      <c r="H27" s="29"/>
      <c r="I27" s="35">
        <f t="shared" si="0"/>
        <v>11.5</v>
      </c>
      <c r="J27" s="29">
        <v>50</v>
      </c>
      <c r="K27" s="60">
        <f t="shared" si="1"/>
        <v>0.23</v>
      </c>
      <c r="L27" s="24" t="s">
        <v>133</v>
      </c>
      <c r="M27" s="24"/>
    </row>
    <row r="28" spans="1:13" s="42" customFormat="1" ht="17.25" customHeight="1" x14ac:dyDescent="0.3">
      <c r="A28" s="20">
        <v>22</v>
      </c>
      <c r="B28" s="22" t="s">
        <v>272</v>
      </c>
      <c r="C28" s="22" t="s">
        <v>250</v>
      </c>
      <c r="D28" s="24" t="s">
        <v>258</v>
      </c>
      <c r="E28" s="18" t="s">
        <v>10</v>
      </c>
      <c r="F28" s="24" t="s">
        <v>14</v>
      </c>
      <c r="G28" s="61">
        <v>11.5</v>
      </c>
      <c r="H28" s="29"/>
      <c r="I28" s="35">
        <f t="shared" si="0"/>
        <v>11.5</v>
      </c>
      <c r="J28" s="29">
        <v>50</v>
      </c>
      <c r="K28" s="60">
        <f t="shared" si="1"/>
        <v>0.23</v>
      </c>
      <c r="L28" s="24" t="s">
        <v>133</v>
      </c>
      <c r="M28" s="24"/>
    </row>
    <row r="29" spans="1:13" s="42" customFormat="1" ht="17.25" customHeight="1" x14ac:dyDescent="0.3">
      <c r="A29" s="20">
        <v>23</v>
      </c>
      <c r="B29" s="22" t="s">
        <v>274</v>
      </c>
      <c r="C29" s="22" t="s">
        <v>251</v>
      </c>
      <c r="D29" s="24" t="s">
        <v>273</v>
      </c>
      <c r="E29" s="18" t="s">
        <v>10</v>
      </c>
      <c r="F29" s="24" t="s">
        <v>14</v>
      </c>
      <c r="G29" s="61">
        <v>11</v>
      </c>
      <c r="H29" s="29"/>
      <c r="I29" s="35">
        <f t="shared" si="0"/>
        <v>11</v>
      </c>
      <c r="J29" s="29">
        <v>50</v>
      </c>
      <c r="K29" s="60">
        <f t="shared" si="1"/>
        <v>0.22</v>
      </c>
      <c r="L29" s="24" t="s">
        <v>133</v>
      </c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2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9" sqref="F9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116</v>
      </c>
    </row>
    <row r="2" spans="1:13" s="10" customFormat="1" ht="16.5" customHeight="1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10" customFormat="1" ht="1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>
        <v>1</v>
      </c>
      <c r="B7" s="22" t="s">
        <v>289</v>
      </c>
      <c r="C7" s="52" t="s">
        <v>121</v>
      </c>
      <c r="D7" s="24" t="s">
        <v>209</v>
      </c>
      <c r="E7" s="18" t="s">
        <v>11</v>
      </c>
      <c r="F7" s="24" t="s">
        <v>6</v>
      </c>
      <c r="G7" s="61">
        <v>36</v>
      </c>
      <c r="H7" s="29"/>
      <c r="I7" s="35">
        <f t="shared" ref="I7:I70" si="0">G7+H7</f>
        <v>36</v>
      </c>
      <c r="J7" s="29">
        <v>50</v>
      </c>
      <c r="K7" s="60">
        <f t="shared" ref="K7:K70" si="1">I7/J7</f>
        <v>0.72</v>
      </c>
      <c r="L7" s="24" t="s">
        <v>133</v>
      </c>
      <c r="M7" s="24"/>
    </row>
    <row r="8" spans="1:13" s="42" customFormat="1" ht="17.25" customHeight="1" x14ac:dyDescent="0.3">
      <c r="A8" s="20">
        <v>2</v>
      </c>
      <c r="B8" s="22" t="s">
        <v>290</v>
      </c>
      <c r="C8" s="31" t="s">
        <v>164</v>
      </c>
      <c r="D8" s="31" t="s">
        <v>197</v>
      </c>
      <c r="E8" s="18" t="s">
        <v>11</v>
      </c>
      <c r="F8" s="24" t="s">
        <v>7</v>
      </c>
      <c r="G8" s="61">
        <v>28</v>
      </c>
      <c r="H8" s="29"/>
      <c r="I8" s="35">
        <f t="shared" si="0"/>
        <v>28</v>
      </c>
      <c r="J8" s="29">
        <v>50</v>
      </c>
      <c r="K8" s="60">
        <f t="shared" si="1"/>
        <v>0.56000000000000005</v>
      </c>
      <c r="L8" s="24" t="s">
        <v>133</v>
      </c>
      <c r="M8" s="24"/>
    </row>
    <row r="9" spans="1:13" s="42" customFormat="1" ht="17.25" customHeight="1" x14ac:dyDescent="0.3">
      <c r="A9" s="20">
        <v>3</v>
      </c>
      <c r="B9" s="22" t="s">
        <v>293</v>
      </c>
      <c r="C9" s="29" t="s">
        <v>284</v>
      </c>
      <c r="D9" s="29" t="s">
        <v>193</v>
      </c>
      <c r="E9" s="18" t="s">
        <v>11</v>
      </c>
      <c r="F9" s="24" t="s">
        <v>7</v>
      </c>
      <c r="G9" s="61">
        <v>23</v>
      </c>
      <c r="H9" s="29"/>
      <c r="I9" s="35">
        <f t="shared" si="0"/>
        <v>23</v>
      </c>
      <c r="J9" s="29">
        <v>50</v>
      </c>
      <c r="K9" s="60">
        <f t="shared" si="1"/>
        <v>0.46</v>
      </c>
      <c r="L9" s="24" t="s">
        <v>133</v>
      </c>
      <c r="M9" s="24"/>
    </row>
    <row r="10" spans="1:13" s="42" customFormat="1" ht="17.25" customHeight="1" x14ac:dyDescent="0.3">
      <c r="A10" s="20">
        <v>4</v>
      </c>
      <c r="B10" s="22" t="s">
        <v>294</v>
      </c>
      <c r="C10" s="22" t="s">
        <v>160</v>
      </c>
      <c r="D10" s="22" t="s">
        <v>209</v>
      </c>
      <c r="E10" s="18" t="s">
        <v>11</v>
      </c>
      <c r="F10" s="24" t="s">
        <v>14</v>
      </c>
      <c r="G10" s="61">
        <v>13</v>
      </c>
      <c r="H10" s="29"/>
      <c r="I10" s="35">
        <f t="shared" si="0"/>
        <v>13</v>
      </c>
      <c r="J10" s="29">
        <v>50</v>
      </c>
      <c r="K10" s="60">
        <f t="shared" si="1"/>
        <v>0.26</v>
      </c>
      <c r="L10" s="24" t="s">
        <v>133</v>
      </c>
      <c r="M10" s="24"/>
    </row>
    <row r="11" spans="1:13" s="42" customFormat="1" ht="17.25" customHeight="1" x14ac:dyDescent="0.3">
      <c r="A11" s="20">
        <v>5</v>
      </c>
      <c r="B11" s="22" t="s">
        <v>295</v>
      </c>
      <c r="C11" s="22" t="s">
        <v>239</v>
      </c>
      <c r="D11" s="22" t="s">
        <v>296</v>
      </c>
      <c r="E11" s="18" t="s">
        <v>11</v>
      </c>
      <c r="F11" s="24" t="s">
        <v>14</v>
      </c>
      <c r="G11" s="61">
        <v>11</v>
      </c>
      <c r="H11" s="29"/>
      <c r="I11" s="35">
        <f t="shared" si="0"/>
        <v>11</v>
      </c>
      <c r="J11" s="29">
        <v>50</v>
      </c>
      <c r="K11" s="60">
        <f t="shared" si="1"/>
        <v>0.22</v>
      </c>
      <c r="L11" s="24" t="s">
        <v>133</v>
      </c>
      <c r="M11" s="24"/>
    </row>
    <row r="12" spans="1:13" s="42" customFormat="1" ht="17.25" customHeight="1" x14ac:dyDescent="0.3">
      <c r="A12" s="20">
        <v>6</v>
      </c>
      <c r="B12" s="22" t="s">
        <v>297</v>
      </c>
      <c r="C12" s="22" t="s">
        <v>285</v>
      </c>
      <c r="D12" s="22" t="s">
        <v>298</v>
      </c>
      <c r="E12" s="18" t="s">
        <v>11</v>
      </c>
      <c r="F12" s="24" t="s">
        <v>14</v>
      </c>
      <c r="G12" s="61">
        <v>11</v>
      </c>
      <c r="H12" s="29"/>
      <c r="I12" s="35">
        <f t="shared" si="0"/>
        <v>11</v>
      </c>
      <c r="J12" s="29">
        <v>50</v>
      </c>
      <c r="K12" s="60">
        <f t="shared" si="1"/>
        <v>0.22</v>
      </c>
      <c r="L12" s="24" t="s">
        <v>133</v>
      </c>
      <c r="M12" s="24"/>
    </row>
    <row r="13" spans="1:13" s="42" customFormat="1" ht="17.25" customHeight="1" x14ac:dyDescent="0.3">
      <c r="A13" s="20">
        <v>7</v>
      </c>
      <c r="B13" s="22" t="s">
        <v>299</v>
      </c>
      <c r="C13" s="31" t="s">
        <v>286</v>
      </c>
      <c r="D13" s="31" t="s">
        <v>222</v>
      </c>
      <c r="E13" s="18" t="s">
        <v>10</v>
      </c>
      <c r="F13" s="24" t="s">
        <v>14</v>
      </c>
      <c r="G13" s="61">
        <v>11</v>
      </c>
      <c r="H13" s="29"/>
      <c r="I13" s="35">
        <f t="shared" si="0"/>
        <v>11</v>
      </c>
      <c r="J13" s="29">
        <v>50</v>
      </c>
      <c r="K13" s="60">
        <f t="shared" si="1"/>
        <v>0.22</v>
      </c>
      <c r="L13" s="24" t="s">
        <v>133</v>
      </c>
      <c r="M13" s="24"/>
    </row>
    <row r="14" spans="1:13" s="42" customFormat="1" ht="17.25" customHeight="1" x14ac:dyDescent="0.3">
      <c r="A14" s="20">
        <v>8</v>
      </c>
      <c r="B14" s="22" t="s">
        <v>283</v>
      </c>
      <c r="C14" s="22" t="s">
        <v>220</v>
      </c>
      <c r="D14" s="22" t="s">
        <v>312</v>
      </c>
      <c r="E14" s="18" t="s">
        <v>11</v>
      </c>
      <c r="F14" s="24" t="s">
        <v>14</v>
      </c>
      <c r="G14" s="61">
        <v>11</v>
      </c>
      <c r="H14" s="29"/>
      <c r="I14" s="35">
        <f t="shared" si="0"/>
        <v>11</v>
      </c>
      <c r="J14" s="29">
        <v>50</v>
      </c>
      <c r="K14" s="60">
        <f t="shared" si="1"/>
        <v>0.22</v>
      </c>
      <c r="L14" s="24" t="s">
        <v>133</v>
      </c>
      <c r="M14" s="24"/>
    </row>
    <row r="15" spans="1:13" s="42" customFormat="1" ht="17.25" customHeight="1" x14ac:dyDescent="0.3">
      <c r="A15" s="20">
        <v>9</v>
      </c>
      <c r="B15" s="22" t="s">
        <v>300</v>
      </c>
      <c r="C15" s="22" t="s">
        <v>287</v>
      </c>
      <c r="D15" s="22" t="s">
        <v>190</v>
      </c>
      <c r="E15" s="18" t="s">
        <v>10</v>
      </c>
      <c r="F15" s="24" t="s">
        <v>14</v>
      </c>
      <c r="G15" s="61">
        <v>11</v>
      </c>
      <c r="H15" s="29"/>
      <c r="I15" s="35">
        <f t="shared" si="0"/>
        <v>11</v>
      </c>
      <c r="J15" s="29">
        <v>50</v>
      </c>
      <c r="K15" s="60">
        <f t="shared" si="1"/>
        <v>0.22</v>
      </c>
      <c r="L15" s="24" t="s">
        <v>133</v>
      </c>
      <c r="M15" s="24"/>
    </row>
    <row r="16" spans="1:13" s="42" customFormat="1" ht="17.25" customHeight="1" x14ac:dyDescent="0.3">
      <c r="A16" s="20">
        <v>10</v>
      </c>
      <c r="B16" s="22" t="s">
        <v>301</v>
      </c>
      <c r="C16" s="22" t="s">
        <v>156</v>
      </c>
      <c r="D16" s="22" t="s">
        <v>254</v>
      </c>
      <c r="E16" s="18" t="s">
        <v>10</v>
      </c>
      <c r="F16" s="24" t="s">
        <v>14</v>
      </c>
      <c r="G16" s="61">
        <v>11</v>
      </c>
      <c r="H16" s="29"/>
      <c r="I16" s="35">
        <f t="shared" si="0"/>
        <v>11</v>
      </c>
      <c r="J16" s="29">
        <v>50</v>
      </c>
      <c r="K16" s="60">
        <f t="shared" si="1"/>
        <v>0.22</v>
      </c>
      <c r="L16" s="24" t="s">
        <v>133</v>
      </c>
      <c r="M16" s="24"/>
    </row>
    <row r="17" spans="1:13" s="42" customFormat="1" ht="17.25" customHeight="1" x14ac:dyDescent="0.3">
      <c r="A17" s="20">
        <v>11</v>
      </c>
      <c r="B17" s="22" t="s">
        <v>302</v>
      </c>
      <c r="C17" s="22" t="s">
        <v>181</v>
      </c>
      <c r="D17" s="22" t="s">
        <v>303</v>
      </c>
      <c r="E17" s="18" t="s">
        <v>11</v>
      </c>
      <c r="F17" s="24" t="s">
        <v>14</v>
      </c>
      <c r="G17" s="61">
        <v>11</v>
      </c>
      <c r="H17" s="29"/>
      <c r="I17" s="35">
        <f t="shared" si="0"/>
        <v>11</v>
      </c>
      <c r="J17" s="29">
        <v>50</v>
      </c>
      <c r="K17" s="60">
        <f t="shared" si="1"/>
        <v>0.22</v>
      </c>
      <c r="L17" s="24" t="s">
        <v>133</v>
      </c>
      <c r="M17" s="24"/>
    </row>
    <row r="18" spans="1:13" s="42" customFormat="1" ht="17.25" customHeight="1" x14ac:dyDescent="0.3">
      <c r="A18" s="20">
        <v>12</v>
      </c>
      <c r="B18" s="22" t="s">
        <v>305</v>
      </c>
      <c r="C18" s="22" t="s">
        <v>182</v>
      </c>
      <c r="D18" s="22" t="s">
        <v>304</v>
      </c>
      <c r="E18" s="18" t="s">
        <v>10</v>
      </c>
      <c r="F18" s="24" t="s">
        <v>14</v>
      </c>
      <c r="G18" s="61">
        <v>11</v>
      </c>
      <c r="H18" s="29"/>
      <c r="I18" s="35">
        <f t="shared" si="0"/>
        <v>11</v>
      </c>
      <c r="J18" s="29">
        <v>50</v>
      </c>
      <c r="K18" s="60">
        <f t="shared" si="1"/>
        <v>0.22</v>
      </c>
      <c r="L18" s="24" t="s">
        <v>133</v>
      </c>
      <c r="M18" s="24"/>
    </row>
    <row r="19" spans="1:13" s="42" customFormat="1" ht="17.25" customHeight="1" x14ac:dyDescent="0.3">
      <c r="A19" s="20">
        <v>13</v>
      </c>
      <c r="B19" s="22" t="s">
        <v>307</v>
      </c>
      <c r="C19" s="24" t="s">
        <v>288</v>
      </c>
      <c r="D19" s="39" t="s">
        <v>306</v>
      </c>
      <c r="E19" s="18" t="s">
        <v>11</v>
      </c>
      <c r="F19" s="24" t="s">
        <v>14</v>
      </c>
      <c r="G19" s="61">
        <v>11</v>
      </c>
      <c r="H19" s="29"/>
      <c r="I19" s="35">
        <f t="shared" si="0"/>
        <v>11</v>
      </c>
      <c r="J19" s="29">
        <v>50</v>
      </c>
      <c r="K19" s="60">
        <f t="shared" si="1"/>
        <v>0.22</v>
      </c>
      <c r="L19" s="24" t="s">
        <v>133</v>
      </c>
      <c r="M19" s="24"/>
    </row>
    <row r="20" spans="1:13" s="42" customFormat="1" ht="17.25" customHeight="1" x14ac:dyDescent="0.3">
      <c r="A20" s="20">
        <v>14</v>
      </c>
      <c r="B20" s="22" t="s">
        <v>291</v>
      </c>
      <c r="C20" s="24" t="s">
        <v>292</v>
      </c>
      <c r="D20" s="39" t="s">
        <v>296</v>
      </c>
      <c r="E20" s="18" t="s">
        <v>11</v>
      </c>
      <c r="F20" s="24" t="s">
        <v>14</v>
      </c>
      <c r="G20" s="61">
        <v>9</v>
      </c>
      <c r="H20" s="29"/>
      <c r="I20" s="35" t="s">
        <v>308</v>
      </c>
      <c r="J20" s="29">
        <v>50</v>
      </c>
      <c r="K20" s="60">
        <v>0.18</v>
      </c>
      <c r="L20" s="24" t="s">
        <v>133</v>
      </c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/>
      <c r="H21" s="29"/>
      <c r="I21" s="35"/>
      <c r="J21" s="29"/>
      <c r="K21" s="60"/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/>
      <c r="H22" s="29"/>
      <c r="I22" s="35"/>
      <c r="J22" s="29"/>
      <c r="K22" s="60"/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61"/>
      <c r="H23" s="29"/>
      <c r="I23" s="35"/>
      <c r="J23" s="29"/>
      <c r="K23" s="60"/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61"/>
      <c r="H24" s="29"/>
      <c r="I24" s="35"/>
      <c r="J24" s="29"/>
      <c r="K24" s="60"/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61"/>
      <c r="H25" s="29"/>
      <c r="I25" s="35"/>
      <c r="J25" s="29"/>
      <c r="K25" s="60"/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61"/>
      <c r="H26" s="29"/>
      <c r="I26" s="35"/>
      <c r="J26" s="29"/>
      <c r="K26" s="60"/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61"/>
      <c r="H27" s="29"/>
      <c r="I27" s="35"/>
      <c r="J27" s="29"/>
      <c r="K27" s="60"/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61"/>
      <c r="H28" s="29"/>
      <c r="I28" s="35"/>
      <c r="J28" s="29"/>
      <c r="K28" s="60"/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61"/>
      <c r="H29" s="29"/>
      <c r="I29" s="35"/>
      <c r="J29" s="29"/>
      <c r="K29" s="60"/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G18" sqref="G18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117</v>
      </c>
    </row>
    <row r="2" spans="1:13" s="10" customFormat="1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10" customFormat="1" ht="1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>
        <v>1</v>
      </c>
      <c r="B7" s="22" t="s">
        <v>211</v>
      </c>
      <c r="C7" s="52" t="s">
        <v>121</v>
      </c>
      <c r="D7" s="24" t="s">
        <v>193</v>
      </c>
      <c r="E7" s="18" t="s">
        <v>11</v>
      </c>
      <c r="F7" s="24" t="s">
        <v>7</v>
      </c>
      <c r="G7" s="24">
        <v>27.75</v>
      </c>
      <c r="H7" s="29"/>
      <c r="I7" s="35">
        <f t="shared" ref="I7:I70" si="0">G7+H7</f>
        <v>27.75</v>
      </c>
      <c r="J7" s="29">
        <v>50</v>
      </c>
      <c r="K7" s="60">
        <f t="shared" ref="K7:K70" si="1">I7/J7</f>
        <v>0.55500000000000005</v>
      </c>
      <c r="L7" s="24" t="s">
        <v>133</v>
      </c>
      <c r="M7" s="24"/>
    </row>
    <row r="8" spans="1:13" s="42" customFormat="1" ht="17.25" customHeight="1" x14ac:dyDescent="0.3">
      <c r="A8" s="20">
        <v>2</v>
      </c>
      <c r="B8" s="22" t="s">
        <v>226</v>
      </c>
      <c r="C8" s="31" t="s">
        <v>196</v>
      </c>
      <c r="D8" s="31" t="s">
        <v>123</v>
      </c>
      <c r="E8" s="18" t="s">
        <v>11</v>
      </c>
      <c r="F8" s="24" t="s">
        <v>7</v>
      </c>
      <c r="G8" s="24">
        <v>15</v>
      </c>
      <c r="H8" s="29"/>
      <c r="I8" s="35">
        <f t="shared" si="0"/>
        <v>15</v>
      </c>
      <c r="J8" s="29">
        <v>50</v>
      </c>
      <c r="K8" s="60">
        <f t="shared" si="1"/>
        <v>0.3</v>
      </c>
      <c r="L8" s="24" t="s">
        <v>133</v>
      </c>
      <c r="M8" s="24"/>
    </row>
    <row r="9" spans="1:13" s="42" customFormat="1" ht="17.25" customHeight="1" x14ac:dyDescent="0.3">
      <c r="A9" s="20">
        <v>3</v>
      </c>
      <c r="B9" s="22" t="s">
        <v>227</v>
      </c>
      <c r="C9" s="29" t="s">
        <v>212</v>
      </c>
      <c r="D9" s="29" t="s">
        <v>213</v>
      </c>
      <c r="E9" s="18" t="s">
        <v>11</v>
      </c>
      <c r="F9" s="24" t="s">
        <v>14</v>
      </c>
      <c r="G9" s="24">
        <v>13.25</v>
      </c>
      <c r="H9" s="29"/>
      <c r="I9" s="35">
        <f t="shared" si="0"/>
        <v>13.25</v>
      </c>
      <c r="J9" s="29">
        <v>50</v>
      </c>
      <c r="K9" s="60">
        <f t="shared" si="1"/>
        <v>0.26500000000000001</v>
      </c>
      <c r="L9" s="24" t="s">
        <v>133</v>
      </c>
      <c r="M9" s="24"/>
    </row>
    <row r="10" spans="1:13" s="42" customFormat="1" ht="17.25" customHeight="1" x14ac:dyDescent="0.3">
      <c r="A10" s="20">
        <v>4</v>
      </c>
      <c r="B10" s="22" t="s">
        <v>228</v>
      </c>
      <c r="C10" s="22" t="s">
        <v>214</v>
      </c>
      <c r="D10" s="22" t="s">
        <v>170</v>
      </c>
      <c r="E10" s="18" t="s">
        <v>11</v>
      </c>
      <c r="F10" s="24" t="s">
        <v>14</v>
      </c>
      <c r="G10" s="24">
        <v>11.25</v>
      </c>
      <c r="H10" s="29"/>
      <c r="I10" s="35">
        <f t="shared" si="0"/>
        <v>11.25</v>
      </c>
      <c r="J10" s="29">
        <v>50</v>
      </c>
      <c r="K10" s="60">
        <f t="shared" si="1"/>
        <v>0.22500000000000001</v>
      </c>
      <c r="L10" s="24" t="s">
        <v>133</v>
      </c>
      <c r="M10" s="24"/>
    </row>
    <row r="11" spans="1:13" s="42" customFormat="1" ht="17.25" customHeight="1" x14ac:dyDescent="0.3">
      <c r="A11" s="20">
        <v>5</v>
      </c>
      <c r="B11" s="22" t="s">
        <v>229</v>
      </c>
      <c r="C11" s="22" t="s">
        <v>215</v>
      </c>
      <c r="D11" s="22" t="s">
        <v>131</v>
      </c>
      <c r="E11" s="18" t="s">
        <v>11</v>
      </c>
      <c r="F11" s="24" t="s">
        <v>14</v>
      </c>
      <c r="G11" s="24">
        <v>11</v>
      </c>
      <c r="H11" s="29"/>
      <c r="I11" s="35">
        <f t="shared" si="0"/>
        <v>11</v>
      </c>
      <c r="J11" s="29">
        <v>50</v>
      </c>
      <c r="K11" s="60">
        <f t="shared" si="1"/>
        <v>0.22</v>
      </c>
      <c r="L11" s="24" t="s">
        <v>133</v>
      </c>
      <c r="M11" s="24"/>
    </row>
    <row r="12" spans="1:13" s="42" customFormat="1" ht="17.25" customHeight="1" x14ac:dyDescent="0.3">
      <c r="A12" s="20">
        <v>6</v>
      </c>
      <c r="B12" s="22" t="s">
        <v>230</v>
      </c>
      <c r="C12" s="22" t="s">
        <v>216</v>
      </c>
      <c r="D12" s="22" t="s">
        <v>217</v>
      </c>
      <c r="E12" s="18" t="s">
        <v>11</v>
      </c>
      <c r="F12" s="24" t="s">
        <v>14</v>
      </c>
      <c r="G12" s="24">
        <v>11</v>
      </c>
      <c r="H12" s="29"/>
      <c r="I12" s="35">
        <f t="shared" si="0"/>
        <v>11</v>
      </c>
      <c r="J12" s="29">
        <v>50</v>
      </c>
      <c r="K12" s="60">
        <f t="shared" si="1"/>
        <v>0.22</v>
      </c>
      <c r="L12" s="24" t="s">
        <v>133</v>
      </c>
      <c r="M12" s="24"/>
    </row>
    <row r="13" spans="1:13" s="42" customFormat="1" ht="17.25" customHeight="1" x14ac:dyDescent="0.3">
      <c r="A13" s="20">
        <v>7</v>
      </c>
      <c r="B13" s="22" t="s">
        <v>231</v>
      </c>
      <c r="C13" s="31" t="s">
        <v>218</v>
      </c>
      <c r="D13" s="31" t="s">
        <v>123</v>
      </c>
      <c r="E13" s="18" t="s">
        <v>11</v>
      </c>
      <c r="F13" s="24" t="s">
        <v>14</v>
      </c>
      <c r="G13" s="24">
        <v>10</v>
      </c>
      <c r="H13" s="29"/>
      <c r="I13" s="35">
        <f t="shared" si="0"/>
        <v>10</v>
      </c>
      <c r="J13" s="29">
        <v>50</v>
      </c>
      <c r="K13" s="60">
        <f t="shared" si="1"/>
        <v>0.2</v>
      </c>
      <c r="L13" s="24" t="s">
        <v>133</v>
      </c>
      <c r="M13" s="24"/>
    </row>
    <row r="14" spans="1:13" s="42" customFormat="1" ht="17.25" customHeight="1" x14ac:dyDescent="0.3">
      <c r="A14" s="20">
        <v>8</v>
      </c>
      <c r="B14" s="22" t="s">
        <v>232</v>
      </c>
      <c r="C14" s="22" t="s">
        <v>220</v>
      </c>
      <c r="D14" s="22" t="s">
        <v>219</v>
      </c>
      <c r="E14" s="18" t="s">
        <v>11</v>
      </c>
      <c r="F14" s="24" t="s">
        <v>14</v>
      </c>
      <c r="G14" s="24">
        <v>10</v>
      </c>
      <c r="H14" s="29"/>
      <c r="I14" s="35">
        <f t="shared" si="0"/>
        <v>10</v>
      </c>
      <c r="J14" s="29">
        <v>50</v>
      </c>
      <c r="K14" s="60">
        <f t="shared" si="1"/>
        <v>0.2</v>
      </c>
      <c r="L14" s="24" t="s">
        <v>133</v>
      </c>
      <c r="M14" s="24"/>
    </row>
    <row r="15" spans="1:13" s="42" customFormat="1" ht="17.25" customHeight="1" x14ac:dyDescent="0.3">
      <c r="A15" s="20">
        <v>9</v>
      </c>
      <c r="B15" s="22" t="s">
        <v>233</v>
      </c>
      <c r="C15" s="22" t="s">
        <v>221</v>
      </c>
      <c r="D15" s="22" t="s">
        <v>190</v>
      </c>
      <c r="E15" s="18" t="s">
        <v>10</v>
      </c>
      <c r="F15" s="24" t="s">
        <v>14</v>
      </c>
      <c r="G15" s="24">
        <v>9</v>
      </c>
      <c r="H15" s="29"/>
      <c r="I15" s="35">
        <f t="shared" si="0"/>
        <v>9</v>
      </c>
      <c r="J15" s="29">
        <v>50</v>
      </c>
      <c r="K15" s="60">
        <f t="shared" si="1"/>
        <v>0.18</v>
      </c>
      <c r="L15" s="24" t="s">
        <v>133</v>
      </c>
      <c r="M15" s="24"/>
    </row>
    <row r="16" spans="1:13" s="42" customFormat="1" ht="17.25" customHeight="1" x14ac:dyDescent="0.3">
      <c r="A16" s="20">
        <v>10</v>
      </c>
      <c r="B16" s="22" t="s">
        <v>234</v>
      </c>
      <c r="C16" s="22" t="s">
        <v>140</v>
      </c>
      <c r="D16" s="22" t="s">
        <v>170</v>
      </c>
      <c r="E16" s="18" t="s">
        <v>11</v>
      </c>
      <c r="F16" s="24" t="s">
        <v>14</v>
      </c>
      <c r="G16" s="24">
        <v>9</v>
      </c>
      <c r="H16" s="29"/>
      <c r="I16" s="35">
        <f t="shared" si="0"/>
        <v>9</v>
      </c>
      <c r="J16" s="29">
        <v>50</v>
      </c>
      <c r="K16" s="60">
        <f t="shared" si="1"/>
        <v>0.18</v>
      </c>
      <c r="L16" s="24" t="s">
        <v>133</v>
      </c>
      <c r="M16" s="24"/>
    </row>
    <row r="17" spans="1:13" s="42" customFormat="1" ht="17.25" customHeight="1" x14ac:dyDescent="0.3">
      <c r="A17" s="20">
        <v>11</v>
      </c>
      <c r="B17" s="22" t="s">
        <v>235</v>
      </c>
      <c r="C17" s="22" t="s">
        <v>159</v>
      </c>
      <c r="D17" s="22" t="s">
        <v>159</v>
      </c>
      <c r="E17" s="18" t="s">
        <v>11</v>
      </c>
      <c r="F17" s="24" t="s">
        <v>14</v>
      </c>
      <c r="G17" s="24">
        <v>5.25</v>
      </c>
      <c r="H17" s="29"/>
      <c r="I17" s="35">
        <f t="shared" si="0"/>
        <v>5.25</v>
      </c>
      <c r="J17" s="29">
        <v>50</v>
      </c>
      <c r="K17" s="60">
        <f t="shared" si="1"/>
        <v>0.105</v>
      </c>
      <c r="L17" s="24" t="s">
        <v>133</v>
      </c>
      <c r="M17" s="24"/>
    </row>
    <row r="18" spans="1:13" s="42" customFormat="1" ht="17.25" customHeight="1" x14ac:dyDescent="0.3">
      <c r="A18" s="20">
        <v>12</v>
      </c>
      <c r="B18" s="22" t="s">
        <v>236</v>
      </c>
      <c r="C18" s="22" t="s">
        <v>223</v>
      </c>
      <c r="D18" s="22" t="s">
        <v>222</v>
      </c>
      <c r="E18" s="18" t="s">
        <v>10</v>
      </c>
      <c r="F18" s="24" t="s">
        <v>14</v>
      </c>
      <c r="G18" s="24">
        <v>5</v>
      </c>
      <c r="H18" s="29"/>
      <c r="I18" s="35">
        <f t="shared" si="0"/>
        <v>5</v>
      </c>
      <c r="J18" s="29">
        <v>50</v>
      </c>
      <c r="K18" s="60">
        <f t="shared" si="1"/>
        <v>0.1</v>
      </c>
      <c r="L18" s="24" t="s">
        <v>133</v>
      </c>
      <c r="M18" s="24"/>
    </row>
    <row r="19" spans="1:13" s="42" customFormat="1" ht="17.25" customHeight="1" x14ac:dyDescent="0.3">
      <c r="A19" s="20">
        <v>13</v>
      </c>
      <c r="B19" s="22" t="s">
        <v>237</v>
      </c>
      <c r="C19" s="24" t="s">
        <v>127</v>
      </c>
      <c r="D19" s="39" t="s">
        <v>224</v>
      </c>
      <c r="E19" s="18" t="s">
        <v>11</v>
      </c>
      <c r="F19" s="24" t="s">
        <v>14</v>
      </c>
      <c r="G19" s="24">
        <v>5</v>
      </c>
      <c r="H19" s="29"/>
      <c r="I19" s="35">
        <f t="shared" si="0"/>
        <v>5</v>
      </c>
      <c r="J19" s="29">
        <v>50</v>
      </c>
      <c r="K19" s="60">
        <f t="shared" si="1"/>
        <v>0.1</v>
      </c>
      <c r="L19" s="24" t="s">
        <v>133</v>
      </c>
      <c r="M19" s="24"/>
    </row>
    <row r="20" spans="1:13" s="42" customFormat="1" ht="17.25" customHeight="1" x14ac:dyDescent="0.3">
      <c r="A20" s="20">
        <v>14</v>
      </c>
      <c r="B20" s="22" t="s">
        <v>238</v>
      </c>
      <c r="C20" s="24" t="s">
        <v>225</v>
      </c>
      <c r="D20" s="39" t="s">
        <v>179</v>
      </c>
      <c r="E20" s="18" t="s">
        <v>10</v>
      </c>
      <c r="F20" s="24" t="s">
        <v>14</v>
      </c>
      <c r="G20" s="24">
        <v>5</v>
      </c>
      <c r="H20" s="29"/>
      <c r="I20" s="35">
        <f t="shared" si="0"/>
        <v>5</v>
      </c>
      <c r="J20" s="29">
        <v>50</v>
      </c>
      <c r="K20" s="60">
        <f t="shared" si="1"/>
        <v>0.1</v>
      </c>
      <c r="L20" s="24" t="s">
        <v>133</v>
      </c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 s="24"/>
      <c r="H21" s="29"/>
      <c r="I21" s="35">
        <f t="shared" si="0"/>
        <v>0</v>
      </c>
      <c r="J21" s="29"/>
      <c r="K21" s="60" t="e">
        <f t="shared" si="1"/>
        <v>#DIV/0!</v>
      </c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 s="24"/>
      <c r="H22" s="29"/>
      <c r="I22" s="35">
        <f t="shared" si="0"/>
        <v>0</v>
      </c>
      <c r="J22" s="29"/>
      <c r="K22" s="60" t="e">
        <f t="shared" si="1"/>
        <v>#DIV/0!</v>
      </c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24"/>
      <c r="H23" s="29"/>
      <c r="I23" s="35">
        <f t="shared" si="0"/>
        <v>0</v>
      </c>
      <c r="J23" s="29"/>
      <c r="K23" s="60" t="e">
        <f t="shared" si="1"/>
        <v>#DIV/0!</v>
      </c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24"/>
      <c r="H24" s="29"/>
      <c r="I24" s="35">
        <f t="shared" si="0"/>
        <v>0</v>
      </c>
      <c r="J24" s="29"/>
      <c r="K24" s="60" t="e">
        <f t="shared" si="1"/>
        <v>#DIV/0!</v>
      </c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24"/>
      <c r="H25" s="29"/>
      <c r="I25" s="35">
        <f t="shared" si="0"/>
        <v>0</v>
      </c>
      <c r="J25" s="29"/>
      <c r="K25" s="60" t="e">
        <f t="shared" si="1"/>
        <v>#DIV/0!</v>
      </c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24"/>
      <c r="H26" s="29"/>
      <c r="I26" s="35">
        <f t="shared" si="0"/>
        <v>0</v>
      </c>
      <c r="J26" s="29"/>
      <c r="K26" s="60" t="e">
        <f t="shared" si="1"/>
        <v>#DIV/0!</v>
      </c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24"/>
      <c r="H27" s="29"/>
      <c r="I27" s="35">
        <f t="shared" si="0"/>
        <v>0</v>
      </c>
      <c r="J27" s="29"/>
      <c r="K27" s="60" t="e">
        <f t="shared" si="1"/>
        <v>#DIV/0!</v>
      </c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24"/>
      <c r="H28" s="29"/>
      <c r="I28" s="35">
        <f t="shared" si="0"/>
        <v>0</v>
      </c>
      <c r="J28" s="29"/>
      <c r="K28" s="60" t="e">
        <f t="shared" si="1"/>
        <v>#DIV/0!</v>
      </c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24"/>
      <c r="H29" s="29"/>
      <c r="I29" s="35">
        <f t="shared" si="0"/>
        <v>0</v>
      </c>
      <c r="J29" s="29"/>
      <c r="K29" s="60" t="e">
        <f t="shared" si="1"/>
        <v>#DIV/0!</v>
      </c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5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8" thickBot="1" x14ac:dyDescent="0.3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8" thickBot="1" x14ac:dyDescent="0.3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5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5">
      <c r="B8" s="1">
        <v>9</v>
      </c>
      <c r="L8" s="1" t="s">
        <v>73</v>
      </c>
      <c r="N8" s="1" t="s">
        <v>82</v>
      </c>
    </row>
    <row r="9" spans="2:16" x14ac:dyDescent="0.25">
      <c r="B9" s="1">
        <v>10</v>
      </c>
      <c r="L9" s="1" t="s">
        <v>72</v>
      </c>
      <c r="N9" s="1" t="s">
        <v>83</v>
      </c>
    </row>
    <row r="10" spans="2:16" ht="13.8" thickBot="1" x14ac:dyDescent="0.3">
      <c r="B10" s="2">
        <v>11</v>
      </c>
      <c r="L10" s="1" t="s">
        <v>71</v>
      </c>
      <c r="N10" s="1" t="s">
        <v>84</v>
      </c>
    </row>
    <row r="11" spans="2:16" x14ac:dyDescent="0.25">
      <c r="L11" s="1" t="s">
        <v>70</v>
      </c>
      <c r="N11" s="1" t="s">
        <v>85</v>
      </c>
    </row>
    <row r="12" spans="2:16" x14ac:dyDescent="0.25">
      <c r="L12" s="1" t="s">
        <v>69</v>
      </c>
      <c r="N12" s="1" t="s">
        <v>86</v>
      </c>
    </row>
    <row r="13" spans="2:16" x14ac:dyDescent="0.25">
      <c r="L13" s="1" t="s">
        <v>68</v>
      </c>
      <c r="N13" s="1" t="s">
        <v>87</v>
      </c>
    </row>
    <row r="14" spans="2:16" x14ac:dyDescent="0.25">
      <c r="L14" s="1" t="s">
        <v>103</v>
      </c>
      <c r="N14" s="1" t="s">
        <v>88</v>
      </c>
    </row>
    <row r="15" spans="2:16" x14ac:dyDescent="0.25">
      <c r="L15" s="1" t="s">
        <v>67</v>
      </c>
      <c r="N15" s="1" t="s">
        <v>89</v>
      </c>
    </row>
    <row r="16" spans="2:16" x14ac:dyDescent="0.25">
      <c r="L16" s="1" t="s">
        <v>66</v>
      </c>
      <c r="N16" s="1" t="s">
        <v>90</v>
      </c>
    </row>
    <row r="17" spans="12:14" x14ac:dyDescent="0.25">
      <c r="L17" s="1" t="s">
        <v>65</v>
      </c>
      <c r="N17" s="1" t="s">
        <v>91</v>
      </c>
    </row>
    <row r="18" spans="12:14" x14ac:dyDescent="0.25">
      <c r="L18" s="1" t="s">
        <v>64</v>
      </c>
      <c r="N18" s="1" t="s">
        <v>92</v>
      </c>
    </row>
    <row r="19" spans="12:14" x14ac:dyDescent="0.25">
      <c r="L19" s="1" t="s">
        <v>63</v>
      </c>
      <c r="N19" s="1" t="s">
        <v>93</v>
      </c>
    </row>
    <row r="20" spans="12:14" x14ac:dyDescent="0.25">
      <c r="L20" s="1" t="s">
        <v>62</v>
      </c>
      <c r="N20" s="1" t="s">
        <v>94</v>
      </c>
    </row>
    <row r="21" spans="12:14" x14ac:dyDescent="0.25">
      <c r="L21" s="1" t="s">
        <v>61</v>
      </c>
      <c r="N21" s="1" t="s">
        <v>95</v>
      </c>
    </row>
    <row r="22" spans="12:14" x14ac:dyDescent="0.25">
      <c r="L22" s="1" t="s">
        <v>60</v>
      </c>
      <c r="N22" s="1" t="s">
        <v>96</v>
      </c>
    </row>
    <row r="23" spans="12:14" x14ac:dyDescent="0.25">
      <c r="L23" s="1" t="s">
        <v>59</v>
      </c>
      <c r="N23" s="1" t="s">
        <v>97</v>
      </c>
    </row>
    <row r="24" spans="12:14" ht="13.8" thickBot="1" x14ac:dyDescent="0.3">
      <c r="L24" s="1" t="s">
        <v>58</v>
      </c>
      <c r="N24" s="2" t="s">
        <v>98</v>
      </c>
    </row>
    <row r="25" spans="12:14" x14ac:dyDescent="0.25">
      <c r="L25" s="1" t="s">
        <v>57</v>
      </c>
    </row>
    <row r="26" spans="12:14" x14ac:dyDescent="0.25">
      <c r="L26" s="1" t="s">
        <v>56</v>
      </c>
    </row>
    <row r="27" spans="12:14" x14ac:dyDescent="0.25">
      <c r="L27" s="1" t="s">
        <v>55</v>
      </c>
    </row>
    <row r="28" spans="12:14" x14ac:dyDescent="0.25">
      <c r="L28" s="1" t="s">
        <v>54</v>
      </c>
    </row>
    <row r="29" spans="12:14" x14ac:dyDescent="0.25">
      <c r="L29" s="1" t="s">
        <v>53</v>
      </c>
    </row>
    <row r="30" spans="12:14" x14ac:dyDescent="0.25">
      <c r="L30" s="1" t="s">
        <v>52</v>
      </c>
    </row>
    <row r="31" spans="12:14" x14ac:dyDescent="0.25">
      <c r="L31" s="1" t="s">
        <v>51</v>
      </c>
    </row>
    <row r="32" spans="12:14" x14ac:dyDescent="0.25">
      <c r="L32" s="1" t="s">
        <v>50</v>
      </c>
    </row>
    <row r="33" spans="12:12" x14ac:dyDescent="0.25">
      <c r="L33" s="1" t="s">
        <v>49</v>
      </c>
    </row>
    <row r="34" spans="12:12" x14ac:dyDescent="0.25">
      <c r="L34" s="1" t="s">
        <v>48</v>
      </c>
    </row>
    <row r="35" spans="12:12" x14ac:dyDescent="0.25">
      <c r="L35" s="1" t="s">
        <v>47</v>
      </c>
    </row>
    <row r="36" spans="12:12" x14ac:dyDescent="0.25">
      <c r="L36" s="1" t="s">
        <v>46</v>
      </c>
    </row>
    <row r="37" spans="12:12" x14ac:dyDescent="0.25">
      <c r="L37" s="1" t="s">
        <v>45</v>
      </c>
    </row>
    <row r="38" spans="12:12" x14ac:dyDescent="0.25">
      <c r="L38" s="1" t="s">
        <v>44</v>
      </c>
    </row>
    <row r="39" spans="12:12" x14ac:dyDescent="0.25">
      <c r="L39" s="1" t="s">
        <v>43</v>
      </c>
    </row>
    <row r="40" spans="12:12" x14ac:dyDescent="0.25">
      <c r="L40" s="1" t="s">
        <v>42</v>
      </c>
    </row>
    <row r="41" spans="12:12" x14ac:dyDescent="0.25">
      <c r="L41" s="1" t="s">
        <v>41</v>
      </c>
    </row>
    <row r="42" spans="12:12" x14ac:dyDescent="0.25">
      <c r="L42" s="1" t="s">
        <v>40</v>
      </c>
    </row>
    <row r="43" spans="12:12" x14ac:dyDescent="0.25">
      <c r="L43" s="1" t="s">
        <v>39</v>
      </c>
    </row>
    <row r="44" spans="12:12" x14ac:dyDescent="0.25">
      <c r="L44" s="1" t="s">
        <v>38</v>
      </c>
    </row>
    <row r="45" spans="12:12" x14ac:dyDescent="0.25">
      <c r="L45" s="1" t="s">
        <v>37</v>
      </c>
    </row>
    <row r="46" spans="12:12" x14ac:dyDescent="0.25">
      <c r="L46" s="1" t="s">
        <v>36</v>
      </c>
    </row>
    <row r="47" spans="12:12" x14ac:dyDescent="0.25">
      <c r="L47" s="1" t="s">
        <v>35</v>
      </c>
    </row>
    <row r="48" spans="12:12" x14ac:dyDescent="0.25">
      <c r="L48" s="1" t="s">
        <v>34</v>
      </c>
    </row>
    <row r="49" spans="12:12" x14ac:dyDescent="0.25">
      <c r="L49" s="1" t="s">
        <v>33</v>
      </c>
    </row>
    <row r="50" spans="12:12" x14ac:dyDescent="0.25">
      <c r="L50" s="1" t="s">
        <v>32</v>
      </c>
    </row>
    <row r="51" spans="12:12" x14ac:dyDescent="0.25">
      <c r="L51" s="1" t="s">
        <v>31</v>
      </c>
    </row>
    <row r="52" spans="12:12" x14ac:dyDescent="0.25">
      <c r="L52" s="1" t="s">
        <v>30</v>
      </c>
    </row>
    <row r="53" spans="12:12" x14ac:dyDescent="0.25">
      <c r="L53" s="1" t="s">
        <v>29</v>
      </c>
    </row>
    <row r="54" spans="12:12" x14ac:dyDescent="0.25">
      <c r="L54" s="1" t="s">
        <v>28</v>
      </c>
    </row>
    <row r="55" spans="12:12" x14ac:dyDescent="0.25">
      <c r="L55" s="1" t="s">
        <v>27</v>
      </c>
    </row>
    <row r="56" spans="12:12" x14ac:dyDescent="0.25">
      <c r="L56" s="1" t="s">
        <v>26</v>
      </c>
    </row>
    <row r="57" spans="12:12" x14ac:dyDescent="0.25">
      <c r="L57" s="1" t="s">
        <v>25</v>
      </c>
    </row>
    <row r="58" spans="12:12" x14ac:dyDescent="0.25">
      <c r="L58" s="1" t="s">
        <v>24</v>
      </c>
    </row>
    <row r="59" spans="12:12" x14ac:dyDescent="0.25">
      <c r="L59" s="1" t="s">
        <v>23</v>
      </c>
    </row>
    <row r="60" spans="12:12" x14ac:dyDescent="0.25">
      <c r="L60" s="1" t="s">
        <v>22</v>
      </c>
    </row>
    <row r="61" spans="12:12" x14ac:dyDescent="0.25">
      <c r="L61" s="1" t="s">
        <v>21</v>
      </c>
    </row>
    <row r="62" spans="12:12" x14ac:dyDescent="0.25">
      <c r="L62" s="1" t="s">
        <v>20</v>
      </c>
    </row>
    <row r="63" spans="12:12" x14ac:dyDescent="0.25">
      <c r="L63" s="1" t="s">
        <v>19</v>
      </c>
    </row>
    <row r="64" spans="12:12" x14ac:dyDescent="0.25">
      <c r="L64" s="1" t="s">
        <v>18</v>
      </c>
    </row>
    <row r="65" spans="12:12" ht="13.8" thickBot="1" x14ac:dyDescent="0.3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